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1835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D40" i="4" l="1"/>
  <c r="LX39" i="4"/>
  <c r="LU39" i="4"/>
  <c r="LR39" i="4"/>
  <c r="LO39" i="4"/>
  <c r="LL39" i="4"/>
  <c r="LI39" i="4"/>
  <c r="LF40" i="4"/>
  <c r="LH39" i="4"/>
  <c r="LJ39" i="4"/>
  <c r="LM39" i="4"/>
  <c r="LI40" i="4"/>
  <c r="LJ40" i="4"/>
  <c r="LK39" i="4"/>
  <c r="AG40" i="4" l="1"/>
  <c r="AG41" i="4"/>
  <c r="U40" i="4"/>
  <c r="U41" i="4" s="1"/>
  <c r="R40" i="4"/>
  <c r="R41" i="4" s="1"/>
  <c r="L40" i="4"/>
  <c r="OW40" i="4" l="1"/>
  <c r="OW41" i="4" s="1"/>
  <c r="OV40" i="4"/>
  <c r="OV41" i="4" s="1"/>
  <c r="OU40" i="4"/>
  <c r="OU41" i="4" s="1"/>
  <c r="OT40" i="4"/>
  <c r="OT41" i="4" s="1"/>
  <c r="OS40" i="4"/>
  <c r="OS41" i="4" s="1"/>
  <c r="OR40" i="4"/>
  <c r="OR41" i="4" s="1"/>
  <c r="OQ40" i="4"/>
  <c r="OQ41" i="4" s="1"/>
  <c r="OP40" i="4"/>
  <c r="OP41" i="4" s="1"/>
  <c r="OO40" i="4"/>
  <c r="OO41" i="4" s="1"/>
  <c r="ON40" i="4"/>
  <c r="ON41" i="4" s="1"/>
  <c r="OM40" i="4"/>
  <c r="OM41" i="4" s="1"/>
  <c r="OL40" i="4"/>
  <c r="OL41" i="4" s="1"/>
  <c r="OK40" i="4"/>
  <c r="OK41" i="4" s="1"/>
  <c r="OJ40" i="4"/>
  <c r="OJ41" i="4" s="1"/>
  <c r="OI40" i="4"/>
  <c r="OI41" i="4" s="1"/>
  <c r="OH40" i="4"/>
  <c r="OH41" i="4" s="1"/>
  <c r="OG40" i="4"/>
  <c r="OG41" i="4" s="1"/>
  <c r="OF40" i="4"/>
  <c r="OF41" i="4" s="1"/>
  <c r="OE40" i="4"/>
  <c r="OE41" i="4" s="1"/>
  <c r="OD40" i="4"/>
  <c r="OD41" i="4" s="1"/>
  <c r="OC40" i="4"/>
  <c r="OC41" i="4" s="1"/>
  <c r="OB40" i="4"/>
  <c r="OB41" i="4" s="1"/>
  <c r="OA40" i="4"/>
  <c r="OA41" i="4" s="1"/>
  <c r="NZ40" i="4"/>
  <c r="NZ41" i="4" s="1"/>
  <c r="NY40" i="4"/>
  <c r="NY41" i="4" s="1"/>
  <c r="NX40" i="4"/>
  <c r="NX41" i="4" s="1"/>
  <c r="NW40" i="4"/>
  <c r="NW41" i="4" s="1"/>
  <c r="NV40" i="4"/>
  <c r="NV41" i="4" s="1"/>
  <c r="NU40" i="4"/>
  <c r="NU41" i="4" s="1"/>
  <c r="NT40" i="4"/>
  <c r="NT41" i="4" s="1"/>
  <c r="NS40" i="4"/>
  <c r="NS41" i="4" s="1"/>
  <c r="NR40" i="4"/>
  <c r="NR41" i="4" s="1"/>
  <c r="NQ40" i="4"/>
  <c r="NQ41" i="4" s="1"/>
  <c r="NL41" i="4"/>
  <c r="NP40" i="4"/>
  <c r="NP41" i="4" s="1"/>
  <c r="NO40" i="4"/>
  <c r="NO41" i="4" s="1"/>
  <c r="NN40" i="4"/>
  <c r="NN41" i="4" s="1"/>
  <c r="NM40" i="4"/>
  <c r="NM41" i="4" s="1"/>
  <c r="NL40" i="4"/>
  <c r="NK40" i="4"/>
  <c r="NK41" i="4" s="1"/>
  <c r="NJ40" i="4"/>
  <c r="NJ41" i="4" s="1"/>
  <c r="NI40" i="4"/>
  <c r="NI41" i="4" s="1"/>
  <c r="NH40" i="4"/>
  <c r="NH41" i="4" s="1"/>
  <c r="NG40" i="4"/>
  <c r="NG41" i="4" s="1"/>
  <c r="NF40" i="4"/>
  <c r="NF41" i="4" s="1"/>
  <c r="NE40" i="4"/>
  <c r="NE41" i="4" s="1"/>
  <c r="ND40" i="4"/>
  <c r="ND41" i="4" s="1"/>
  <c r="NC41" i="4"/>
  <c r="NB40" i="4"/>
  <c r="NB41" i="4" s="1"/>
  <c r="NA40" i="4"/>
  <c r="NA41" i="4" s="1"/>
  <c r="MZ40" i="4"/>
  <c r="MZ41" i="4" s="1"/>
  <c r="MY40" i="4"/>
  <c r="MY41" i="4" s="1"/>
  <c r="MX40" i="4"/>
  <c r="MX41" i="4" s="1"/>
  <c r="MW40" i="4"/>
  <c r="MW41" i="4" s="1"/>
  <c r="MV40" i="4"/>
  <c r="MV41" i="4" s="1"/>
  <c r="MU40" i="4"/>
  <c r="MU41" i="4" s="1"/>
  <c r="MT40" i="4"/>
  <c r="MT41" i="4" s="1"/>
  <c r="MS40" i="4"/>
  <c r="MS41" i="4" s="1"/>
  <c r="MR40" i="4"/>
  <c r="MR41" i="4" s="1"/>
  <c r="MQ40" i="4"/>
  <c r="MQ41" i="4" s="1"/>
  <c r="MP40" i="4"/>
  <c r="MP41" i="4" s="1"/>
  <c r="MO40" i="4"/>
  <c r="MO41" i="4" s="1"/>
  <c r="MN40" i="4"/>
  <c r="MN41" i="4" s="1"/>
  <c r="MM40" i="4"/>
  <c r="MM41" i="4" s="1"/>
  <c r="ML40" i="4"/>
  <c r="ML41" i="4" s="1"/>
  <c r="MK40" i="4"/>
  <c r="MK41" i="4" s="1"/>
  <c r="MJ40" i="4"/>
  <c r="MJ41" i="4" s="1"/>
  <c r="MI40" i="4"/>
  <c r="MI41" i="4" s="1"/>
  <c r="MH40" i="4"/>
  <c r="MH41" i="4" s="1"/>
  <c r="MG40" i="4"/>
  <c r="MG41" i="4" s="1"/>
  <c r="MF40" i="4"/>
  <c r="MF41" i="4" s="1"/>
  <c r="ME40" i="4"/>
  <c r="ME41" i="4" s="1"/>
  <c r="MD40" i="4"/>
  <c r="MD41" i="4" s="1"/>
  <c r="MC40" i="4"/>
  <c r="MC41" i="4" s="1"/>
  <c r="MB40" i="4"/>
  <c r="MB41" i="4" s="1"/>
  <c r="MA40" i="4"/>
  <c r="MA41" i="4" s="1"/>
  <c r="LZ39" i="4"/>
  <c r="LZ40" i="4" s="1"/>
  <c r="LY39" i="4"/>
  <c r="LY40" i="4" s="1"/>
  <c r="LX40" i="4"/>
  <c r="LW39" i="4"/>
  <c r="LW40" i="4" s="1"/>
  <c r="LV39" i="4"/>
  <c r="LV40" i="4" s="1"/>
  <c r="LU40" i="4"/>
  <c r="LT39" i="4"/>
  <c r="LT40" i="4" s="1"/>
  <c r="LS39" i="4"/>
  <c r="LS40" i="4" s="1"/>
  <c r="LR40" i="4"/>
  <c r="LQ39" i="4"/>
  <c r="LQ40" i="4" s="1"/>
  <c r="LP39" i="4"/>
  <c r="LP40" i="4" s="1"/>
  <c r="LO40" i="4"/>
  <c r="LN39" i="4"/>
  <c r="LN40" i="4" s="1"/>
  <c r="LM40" i="4"/>
  <c r="LL40" i="4"/>
  <c r="LK40" i="4"/>
  <c r="LH40" i="4"/>
  <c r="LG40" i="4"/>
  <c r="JW40" i="4"/>
  <c r="JW41" i="4" s="1"/>
  <c r="JV40" i="4"/>
  <c r="JV41" i="4" s="1"/>
  <c r="JU40" i="4"/>
  <c r="JU41" i="4" s="1"/>
  <c r="JT40" i="4"/>
  <c r="JT41" i="4" s="1"/>
  <c r="JS40" i="4"/>
  <c r="JS41" i="4" s="1"/>
  <c r="JR40" i="4"/>
  <c r="JR41" i="4" s="1"/>
  <c r="JQ40" i="4"/>
  <c r="JQ41" i="4" s="1"/>
  <c r="JP40" i="4"/>
  <c r="JP41" i="4" s="1"/>
  <c r="JO40" i="4"/>
  <c r="JO41" i="4" s="1"/>
  <c r="JN40" i="4"/>
  <c r="JN41" i="4" s="1"/>
  <c r="JM40" i="4"/>
  <c r="JM41" i="4" s="1"/>
  <c r="JL40" i="4"/>
  <c r="JL41" i="4" s="1"/>
  <c r="JK40" i="4"/>
  <c r="JK41" i="4" s="1"/>
  <c r="JJ40" i="4"/>
  <c r="JJ41" i="4" s="1"/>
  <c r="JI40" i="4"/>
  <c r="JI41" i="4" s="1"/>
  <c r="JH40" i="4"/>
  <c r="JH41" i="4" s="1"/>
  <c r="JG40" i="4"/>
  <c r="JG41" i="4" s="1"/>
  <c r="JF40" i="4"/>
  <c r="JF41" i="4" s="1"/>
  <c r="JE40" i="4"/>
  <c r="JE41" i="4" s="1"/>
  <c r="JD40" i="4"/>
  <c r="JD41" i="4" s="1"/>
  <c r="JC40" i="4"/>
  <c r="JC41" i="4" s="1"/>
  <c r="JB40" i="4"/>
  <c r="JB41" i="4" s="1"/>
  <c r="JA40" i="4"/>
  <c r="JA41" i="4" s="1"/>
  <c r="IZ40" i="4"/>
  <c r="IZ41" i="4" s="1"/>
  <c r="IY40" i="4"/>
  <c r="IY41" i="4" s="1"/>
  <c r="IX40" i="4"/>
  <c r="IX41" i="4" s="1"/>
  <c r="IW40" i="4"/>
  <c r="IW41" i="4" s="1"/>
  <c r="IV40" i="4"/>
  <c r="IV41" i="4" s="1"/>
  <c r="IU40" i="4"/>
  <c r="IU41" i="4" s="1"/>
  <c r="IT40" i="4"/>
  <c r="IT41" i="4" s="1"/>
  <c r="IS40" i="4"/>
  <c r="IS41" i="4" s="1"/>
  <c r="IR40" i="4"/>
  <c r="IR41" i="4" s="1"/>
  <c r="IQ40" i="4"/>
  <c r="IQ41" i="4" s="1"/>
  <c r="IP40" i="4"/>
  <c r="IP41" i="4" s="1"/>
  <c r="IO40" i="4"/>
  <c r="IO41" i="4" s="1"/>
  <c r="IN40" i="4"/>
  <c r="IN41" i="4" s="1"/>
  <c r="IM40" i="4"/>
  <c r="IM41" i="4" s="1"/>
  <c r="IL40" i="4"/>
  <c r="IL41" i="4" s="1"/>
  <c r="FN40" i="4"/>
  <c r="FN41" i="4" s="1"/>
  <c r="FM40" i="4"/>
  <c r="FM41" i="4" s="1"/>
  <c r="FL40" i="4"/>
  <c r="FL41" i="4" s="1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U41" i="4" s="1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Q40" i="4"/>
  <c r="CQ41" i="4" s="1"/>
  <c r="CP40" i="4"/>
  <c r="CP41" i="4" s="1"/>
  <c r="CO40" i="4"/>
  <c r="CO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E40" i="4"/>
  <c r="CE41" i="4" s="1"/>
  <c r="CD40" i="4"/>
  <c r="CD41" i="4" s="1"/>
  <c r="CC40" i="4"/>
  <c r="CC41" i="4" s="1"/>
  <c r="CB40" i="4"/>
  <c r="CB41" i="4" s="1"/>
  <c r="CA40" i="4"/>
  <c r="CA41" i="4" s="1"/>
  <c r="BZ40" i="4"/>
  <c r="BZ41" i="4" s="1"/>
  <c r="BY40" i="4"/>
  <c r="BY41" i="4" s="1"/>
  <c r="BX40" i="4"/>
  <c r="BX41" i="4" s="1"/>
  <c r="BW40" i="4"/>
  <c r="BW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E40" i="4" l="1"/>
  <c r="G40" i="4"/>
  <c r="G41" i="4" s="1"/>
  <c r="H40" i="4"/>
  <c r="H41" i="4" s="1"/>
  <c r="I40" i="4"/>
  <c r="I41" i="4" s="1"/>
  <c r="J40" i="4"/>
  <c r="K40" i="4"/>
  <c r="K41" i="4" s="1"/>
  <c r="L41" i="4"/>
  <c r="M40" i="4"/>
  <c r="N40" i="4"/>
  <c r="N41" i="4" s="1"/>
  <c r="O40" i="4"/>
  <c r="O41" i="4" s="1"/>
  <c r="P40" i="4"/>
  <c r="P41" i="4" s="1"/>
  <c r="Q40" i="4"/>
  <c r="E41" i="4"/>
  <c r="J41" i="4"/>
  <c r="M41" i="4"/>
  <c r="Q41" i="4"/>
  <c r="D45" i="5" l="1"/>
  <c r="D44" i="5"/>
  <c r="D43" i="5"/>
  <c r="D45" i="3"/>
  <c r="D44" i="3"/>
  <c r="D43" i="3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0" i="4"/>
  <c r="D41" i="4" s="1"/>
  <c r="S40" i="4"/>
  <c r="S41" i="4" s="1"/>
  <c r="T40" i="4"/>
  <c r="T41" i="4" s="1"/>
  <c r="V40" i="4"/>
  <c r="V41" i="4" s="1"/>
  <c r="W40" i="4"/>
  <c r="W41" i="4" s="1"/>
  <c r="X40" i="4"/>
  <c r="X41" i="4" s="1"/>
  <c r="Y40" i="4"/>
  <c r="Y41" i="4" s="1"/>
  <c r="Z40" i="4"/>
  <c r="Z41" i="4" s="1"/>
  <c r="AA40" i="4"/>
  <c r="AA41" i="4" s="1"/>
  <c r="AB40" i="4"/>
  <c r="AB41" i="4" s="1"/>
  <c r="AC40" i="4"/>
  <c r="AC41" i="4" s="1"/>
  <c r="AD40" i="4"/>
  <c r="AD41" i="4" s="1"/>
  <c r="AE40" i="4"/>
  <c r="AE41" i="4" s="1"/>
  <c r="AF40" i="4"/>
  <c r="AF41" i="4" s="1"/>
  <c r="AH40" i="4"/>
  <c r="AH41" i="4" s="1"/>
  <c r="AI40" i="4"/>
  <c r="AI41" i="4" s="1"/>
  <c r="AJ40" i="4"/>
  <c r="AJ41" i="4" s="1"/>
  <c r="AK40" i="4"/>
  <c r="AK41" i="4" s="1"/>
  <c r="AL40" i="4"/>
  <c r="AL41" i="4" s="1"/>
  <c r="AM40" i="4"/>
  <c r="AM41" i="4" s="1"/>
  <c r="AN40" i="4"/>
  <c r="AN41" i="4" s="1"/>
  <c r="AO40" i="4"/>
  <c r="AO41" i="4" s="1"/>
  <c r="AP40" i="4"/>
  <c r="AP41" i="4" s="1"/>
  <c r="AQ40" i="4"/>
  <c r="AQ41" i="4" s="1"/>
  <c r="AR40" i="4"/>
  <c r="AR41" i="4" s="1"/>
  <c r="AS40" i="4"/>
  <c r="AS41" i="4" s="1"/>
  <c r="AT40" i="4"/>
  <c r="AT41" i="4" s="1"/>
  <c r="AU40" i="4"/>
  <c r="AU41" i="4" s="1"/>
  <c r="AV40" i="4"/>
  <c r="AV41" i="4" s="1"/>
  <c r="AW40" i="4"/>
  <c r="AW41" i="4" s="1"/>
  <c r="AX40" i="4"/>
  <c r="AX41" i="4" s="1"/>
  <c r="AY40" i="4"/>
  <c r="AY41" i="4" s="1"/>
  <c r="AZ40" i="4"/>
  <c r="AZ41" i="4" s="1"/>
  <c r="BA40" i="4"/>
  <c r="BA41" i="4" s="1"/>
  <c r="BB40" i="4"/>
  <c r="BB41" i="4" s="1"/>
  <c r="BC40" i="4"/>
  <c r="BC41" i="4" s="1"/>
  <c r="BD40" i="4"/>
  <c r="BD41" i="4" s="1"/>
  <c r="BE41" i="4"/>
  <c r="BF40" i="4"/>
  <c r="BF41" i="4" s="1"/>
  <c r="BG40" i="4"/>
  <c r="BG41" i="4" s="1"/>
  <c r="BH40" i="4"/>
  <c r="BH41" i="4" s="1"/>
  <c r="BI40" i="4"/>
  <c r="BI41" i="4" s="1"/>
  <c r="BJ40" i="4"/>
  <c r="BJ41" i="4" s="1"/>
  <c r="D46" i="4" s="1"/>
  <c r="BK40" i="4"/>
  <c r="BK41" i="4" s="1"/>
  <c r="BM40" i="4"/>
  <c r="BM41" i="4" s="1"/>
  <c r="BN40" i="4"/>
  <c r="BN41" i="4" s="1"/>
  <c r="BO40" i="4"/>
  <c r="BO41" i="4" s="1"/>
  <c r="BP40" i="4"/>
  <c r="BP41" i="4" s="1"/>
  <c r="FK40" i="4"/>
  <c r="FK41" i="4" s="1"/>
  <c r="FO40" i="4"/>
  <c r="FO41" i="4" s="1"/>
  <c r="FP40" i="4"/>
  <c r="FP41" i="4" s="1"/>
  <c r="FQ40" i="4"/>
  <c r="FQ41" i="4" s="1"/>
  <c r="FR40" i="4"/>
  <c r="FR41" i="4" s="1"/>
  <c r="FS40" i="4"/>
  <c r="FS41" i="4" s="1"/>
  <c r="FT40" i="4"/>
  <c r="FT41" i="4" s="1"/>
  <c r="FU40" i="4"/>
  <c r="FV40" i="4"/>
  <c r="FV41" i="4" s="1"/>
  <c r="FW40" i="4"/>
  <c r="FW41" i="4" s="1"/>
  <c r="FX40" i="4"/>
  <c r="FX41" i="4" s="1"/>
  <c r="FY40" i="4"/>
  <c r="FY41" i="4" s="1"/>
  <c r="FZ40" i="4"/>
  <c r="FZ41" i="4" s="1"/>
  <c r="GA40" i="4"/>
  <c r="GA41" i="4" s="1"/>
  <c r="GB40" i="4"/>
  <c r="GB41" i="4" s="1"/>
  <c r="GC40" i="4"/>
  <c r="GC41" i="4" s="1"/>
  <c r="GD40" i="4"/>
  <c r="GD41" i="4" s="1"/>
  <c r="GE40" i="4"/>
  <c r="GE41" i="4" s="1"/>
  <c r="GF40" i="4"/>
  <c r="GF41" i="4" s="1"/>
  <c r="GG40" i="4"/>
  <c r="GG41" i="4" s="1"/>
  <c r="GH40" i="4"/>
  <c r="GH41" i="4" s="1"/>
  <c r="GI40" i="4"/>
  <c r="GI41" i="4" s="1"/>
  <c r="GJ40" i="4"/>
  <c r="GJ41" i="4" s="1"/>
  <c r="GK40" i="4"/>
  <c r="GK41" i="4" s="1"/>
  <c r="GL40" i="4"/>
  <c r="GL41" i="4" s="1"/>
  <c r="GM40" i="4"/>
  <c r="GM41" i="4" s="1"/>
  <c r="GN40" i="4"/>
  <c r="GN41" i="4" s="1"/>
  <c r="GO40" i="4"/>
  <c r="GO41" i="4" s="1"/>
  <c r="GP40" i="4"/>
  <c r="GP41" i="4" s="1"/>
  <c r="GQ40" i="4"/>
  <c r="GQ41" i="4" s="1"/>
  <c r="GR40" i="4"/>
  <c r="GR41" i="4" s="1"/>
  <c r="GS40" i="4"/>
  <c r="GS41" i="4" s="1"/>
  <c r="GT40" i="4"/>
  <c r="GT41" i="4" s="1"/>
  <c r="GU40" i="4"/>
  <c r="GU41" i="4" s="1"/>
  <c r="GV40" i="4"/>
  <c r="GW40" i="4"/>
  <c r="GW41" i="4" s="1"/>
  <c r="GX40" i="4"/>
  <c r="GX41" i="4" s="1"/>
  <c r="GY40" i="4"/>
  <c r="GY41" i="4" s="1"/>
  <c r="GZ40" i="4"/>
  <c r="GZ41" i="4" s="1"/>
  <c r="HA40" i="4"/>
  <c r="HA41" i="4" s="1"/>
  <c r="HB40" i="4"/>
  <c r="HB41" i="4" s="1"/>
  <c r="HC40" i="4"/>
  <c r="HC41" i="4" s="1"/>
  <c r="HD40" i="4"/>
  <c r="HD41" i="4" s="1"/>
  <c r="HE40" i="4"/>
  <c r="HE41" i="4" s="1"/>
  <c r="HF40" i="4"/>
  <c r="HF41" i="4" s="1"/>
  <c r="HG40" i="4"/>
  <c r="HG41" i="4" s="1"/>
  <c r="HH40" i="4"/>
  <c r="HI40" i="4"/>
  <c r="HJ40" i="4"/>
  <c r="HJ41" i="4" s="1"/>
  <c r="HK40" i="4"/>
  <c r="HK41" i="4" s="1"/>
  <c r="HL40" i="4"/>
  <c r="HL41" i="4" s="1"/>
  <c r="HM40" i="4"/>
  <c r="HM41" i="4" s="1"/>
  <c r="HN40" i="4"/>
  <c r="HN41" i="4" s="1"/>
  <c r="HO40" i="4"/>
  <c r="HO41" i="4" s="1"/>
  <c r="HP40" i="4"/>
  <c r="HQ40" i="4"/>
  <c r="HQ41" i="4" s="1"/>
  <c r="HR40" i="4"/>
  <c r="HR41" i="4" s="1"/>
  <c r="HS40" i="4"/>
  <c r="HS41" i="4" s="1"/>
  <c r="HT40" i="4"/>
  <c r="HT41" i="4" s="1"/>
  <c r="HU40" i="4"/>
  <c r="HU41" i="4" s="1"/>
  <c r="HV40" i="4"/>
  <c r="HV41" i="4" s="1"/>
  <c r="HW40" i="4"/>
  <c r="HW41" i="4" s="1"/>
  <c r="HX40" i="4"/>
  <c r="HX41" i="4" s="1"/>
  <c r="HY40" i="4"/>
  <c r="HY41" i="4" s="1"/>
  <c r="HZ40" i="4"/>
  <c r="HZ41" i="4" s="1"/>
  <c r="IA40" i="4"/>
  <c r="IA41" i="4" s="1"/>
  <c r="IB40" i="4"/>
  <c r="IC40" i="4"/>
  <c r="ID40" i="4"/>
  <c r="ID41" i="4" s="1"/>
  <c r="IE40" i="4"/>
  <c r="IE41" i="4" s="1"/>
  <c r="IF40" i="4"/>
  <c r="IF41" i="4" s="1"/>
  <c r="IG40" i="4"/>
  <c r="IG41" i="4" s="1"/>
  <c r="IH40" i="4"/>
  <c r="IH41" i="4" s="1"/>
  <c r="II40" i="4"/>
  <c r="II41" i="4" s="1"/>
  <c r="IJ40" i="4"/>
  <c r="IJ41" i="4" s="1"/>
  <c r="IK40" i="4"/>
  <c r="IK41" i="4" s="1"/>
  <c r="JX40" i="4"/>
  <c r="JY40" i="4"/>
  <c r="JY41" i="4" s="1"/>
  <c r="JZ40" i="4"/>
  <c r="JZ41" i="4" s="1"/>
  <c r="KA40" i="4"/>
  <c r="KB40" i="4"/>
  <c r="KB41" i="4" s="1"/>
  <c r="KC40" i="4"/>
  <c r="KC41" i="4" s="1"/>
  <c r="KD40" i="4"/>
  <c r="KD41" i="4" s="1"/>
  <c r="KE40" i="4"/>
  <c r="KE41" i="4" s="1"/>
  <c r="KF40" i="4"/>
  <c r="KF41" i="4" s="1"/>
  <c r="KG40" i="4"/>
  <c r="KG41" i="4" s="1"/>
  <c r="KH40" i="4"/>
  <c r="KH41" i="4" s="1"/>
  <c r="KI40" i="4"/>
  <c r="KI41" i="4" s="1"/>
  <c r="KJ40" i="4"/>
  <c r="KK40" i="4"/>
  <c r="KL40" i="4"/>
  <c r="KL41" i="4" s="1"/>
  <c r="KM40" i="4"/>
  <c r="KM41" i="4" s="1"/>
  <c r="KN40" i="4"/>
  <c r="KN41" i="4" s="1"/>
  <c r="KO40" i="4"/>
  <c r="KO41" i="4" s="1"/>
  <c r="KP40" i="4"/>
  <c r="KP41" i="4" s="1"/>
  <c r="KQ40" i="4"/>
  <c r="KQ41" i="4" s="1"/>
  <c r="KR40" i="4"/>
  <c r="KR41" i="4" s="1"/>
  <c r="KS40" i="4"/>
  <c r="KT40" i="4"/>
  <c r="KT41" i="4" s="1"/>
  <c r="KU40" i="4"/>
  <c r="KU41" i="4" s="1"/>
  <c r="KV40" i="4"/>
  <c r="KV41" i="4" s="1"/>
  <c r="KW40" i="4"/>
  <c r="KW41" i="4" s="1"/>
  <c r="KX40" i="4"/>
  <c r="KX41" i="4" s="1"/>
  <c r="KY40" i="4"/>
  <c r="KY41" i="4" s="1"/>
  <c r="KZ40" i="4"/>
  <c r="KZ41" i="4" s="1"/>
  <c r="LA40" i="4"/>
  <c r="LA41" i="4" s="1"/>
  <c r="LB40" i="4"/>
  <c r="LB41" i="4" s="1"/>
  <c r="LC40" i="4"/>
  <c r="LC41" i="4" s="1"/>
  <c r="LD40" i="4"/>
  <c r="LD41" i="4" s="1"/>
  <c r="LE40" i="4"/>
  <c r="LE41" i="4" s="1"/>
  <c r="OX40" i="4"/>
  <c r="OX41" i="4" s="1"/>
  <c r="OY40" i="4"/>
  <c r="OY41" i="4" s="1"/>
  <c r="OZ40" i="4"/>
  <c r="OZ41" i="4" s="1"/>
  <c r="PA40" i="4"/>
  <c r="PA41" i="4" s="1"/>
  <c r="PB40" i="4"/>
  <c r="PB41" i="4" s="1"/>
  <c r="PC40" i="4"/>
  <c r="PC41" i="4" s="1"/>
  <c r="PD40" i="4"/>
  <c r="PD41" i="4" s="1"/>
  <c r="PE40" i="4"/>
  <c r="PE41" i="4" s="1"/>
  <c r="PF40" i="4"/>
  <c r="PF41" i="4" s="1"/>
  <c r="PG40" i="4"/>
  <c r="PG41" i="4" s="1"/>
  <c r="PH40" i="4"/>
  <c r="PI40" i="4"/>
  <c r="PJ40" i="4"/>
  <c r="PJ41" i="4" s="1"/>
  <c r="PK40" i="4"/>
  <c r="PK41" i="4" s="1"/>
  <c r="PL40" i="4"/>
  <c r="PL41" i="4" s="1"/>
  <c r="PM40" i="4"/>
  <c r="PM41" i="4" s="1"/>
  <c r="PN40" i="4"/>
  <c r="PN41" i="4" s="1"/>
  <c r="PO40" i="4"/>
  <c r="PO41" i="4" s="1"/>
  <c r="PP40" i="4"/>
  <c r="PP41" i="4" s="1"/>
  <c r="PQ40" i="4"/>
  <c r="PQ41" i="4" s="1"/>
  <c r="PR40" i="4"/>
  <c r="PR41" i="4" s="1"/>
  <c r="PS40" i="4"/>
  <c r="PS41" i="4" s="1"/>
  <c r="PT40" i="4"/>
  <c r="PT41" i="4" s="1"/>
  <c r="PU40" i="4"/>
  <c r="PU41" i="4" s="1"/>
  <c r="PV40" i="4"/>
  <c r="PV41" i="4" s="1"/>
  <c r="PW40" i="4"/>
  <c r="PW41" i="4" s="1"/>
  <c r="PX40" i="4"/>
  <c r="PX41" i="4" s="1"/>
  <c r="PY40" i="4"/>
  <c r="PY41" i="4" s="1"/>
  <c r="PZ40" i="4"/>
  <c r="PZ41" i="4" s="1"/>
  <c r="QA40" i="4"/>
  <c r="QA41" i="4" s="1"/>
  <c r="QB40" i="4"/>
  <c r="QB41" i="4" s="1"/>
  <c r="QC40" i="4"/>
  <c r="QC41" i="4" s="1"/>
  <c r="QD40" i="4"/>
  <c r="QD41" i="4" s="1"/>
  <c r="QE40" i="4"/>
  <c r="QE41" i="4" s="1"/>
  <c r="QF40" i="4"/>
  <c r="QG40" i="4"/>
  <c r="QG41" i="4" s="1"/>
  <c r="QH40" i="4"/>
  <c r="QH41" i="4" s="1"/>
  <c r="QI40" i="4"/>
  <c r="QI41" i="4" s="1"/>
  <c r="QJ40" i="4"/>
  <c r="QJ41" i="4" s="1"/>
  <c r="QK40" i="4"/>
  <c r="QK41" i="4" s="1"/>
  <c r="QL40" i="4"/>
  <c r="QL41" i="4" s="1"/>
  <c r="QM40" i="4"/>
  <c r="QM41" i="4" s="1"/>
  <c r="QN40" i="4"/>
  <c r="QN41" i="4" s="1"/>
  <c r="QO40" i="4"/>
  <c r="QO41" i="4" s="1"/>
  <c r="QP40" i="4"/>
  <c r="QP41" i="4" s="1"/>
  <c r="QQ40" i="4"/>
  <c r="QQ41" i="4" s="1"/>
  <c r="QR40" i="4"/>
  <c r="QS40" i="4"/>
  <c r="QS41" i="4" s="1"/>
  <c r="QT40" i="4"/>
  <c r="QT41" i="4" s="1"/>
  <c r="QU40" i="4"/>
  <c r="QU41" i="4" s="1"/>
  <c r="QV40" i="4"/>
  <c r="QV41" i="4" s="1"/>
  <c r="QW40" i="4"/>
  <c r="QW41" i="4" s="1"/>
  <c r="QX40" i="4"/>
  <c r="QX41" i="4" s="1"/>
  <c r="QY40" i="4"/>
  <c r="QY41" i="4" s="1"/>
  <c r="QZ40" i="4"/>
  <c r="QZ41" i="4" s="1"/>
  <c r="RA40" i="4"/>
  <c r="RA41" i="4" s="1"/>
  <c r="RB40" i="4"/>
  <c r="RB41" i="4" s="1"/>
  <c r="RC40" i="4"/>
  <c r="RC41" i="4" s="1"/>
  <c r="RD40" i="4"/>
  <c r="RD41" i="4" s="1"/>
  <c r="RE40" i="4"/>
  <c r="RE41" i="4" s="1"/>
  <c r="RF40" i="4"/>
  <c r="RF41" i="4" s="1"/>
  <c r="RG40" i="4"/>
  <c r="RG41" i="4" s="1"/>
  <c r="RH40" i="4"/>
  <c r="RH41" i="4" s="1"/>
  <c r="RI40" i="4"/>
  <c r="RI41" i="4" s="1"/>
  <c r="RJ40" i="4"/>
  <c r="RJ41" i="4" s="1"/>
  <c r="RK40" i="4"/>
  <c r="RL40" i="4"/>
  <c r="RL41" i="4" s="1"/>
  <c r="RM40" i="4"/>
  <c r="RM41" i="4" s="1"/>
  <c r="RN40" i="4"/>
  <c r="RN41" i="4" s="1"/>
  <c r="RO40" i="4"/>
  <c r="RO41" i="4" s="1"/>
  <c r="RP40" i="4"/>
  <c r="RP41" i="4" s="1"/>
  <c r="RQ40" i="4"/>
  <c r="RQ41" i="4" s="1"/>
  <c r="RR40" i="4"/>
  <c r="RR41" i="4" s="1"/>
  <c r="RS40" i="4"/>
  <c r="RS41" i="4" s="1"/>
  <c r="RT40" i="4"/>
  <c r="RT41" i="4" s="1"/>
  <c r="RU40" i="4"/>
  <c r="RU41" i="4" s="1"/>
  <c r="RV40" i="4"/>
  <c r="RV41" i="4" s="1"/>
  <c r="RW40" i="4"/>
  <c r="RW41" i="4" s="1"/>
  <c r="RX40" i="4"/>
  <c r="RX41" i="4" s="1"/>
  <c r="RY41" i="4"/>
  <c r="RZ40" i="4"/>
  <c r="RZ41" i="4" s="1"/>
  <c r="SA40" i="4"/>
  <c r="SA41" i="4" s="1"/>
  <c r="SB40" i="4"/>
  <c r="SB41" i="4" s="1"/>
  <c r="SC40" i="4"/>
  <c r="SC41" i="4" s="1"/>
  <c r="SD40" i="4"/>
  <c r="SD41" i="4" s="1"/>
  <c r="SE40" i="4"/>
  <c r="SE41" i="4" s="1"/>
  <c r="SF40" i="4"/>
  <c r="SF41" i="4" s="1"/>
  <c r="SG40" i="4"/>
  <c r="SG41" i="4" s="1"/>
  <c r="SH40" i="4"/>
  <c r="SH41" i="4" s="1"/>
  <c r="SI40" i="4"/>
  <c r="SI41" i="4" s="1"/>
  <c r="SJ40" i="4"/>
  <c r="SJ41" i="4" s="1"/>
  <c r="SK40" i="4"/>
  <c r="SK41" i="4" s="1"/>
  <c r="SL40" i="4"/>
  <c r="SL41" i="4" s="1"/>
  <c r="SM40" i="4"/>
  <c r="SM41" i="4" s="1"/>
  <c r="SN40" i="4"/>
  <c r="SN41" i="4" s="1"/>
  <c r="SO40" i="4"/>
  <c r="SO41" i="4" s="1"/>
  <c r="SP40" i="4"/>
  <c r="SP41" i="4" s="1"/>
  <c r="SQ40" i="4"/>
  <c r="SQ41" i="4" s="1"/>
  <c r="SR40" i="4"/>
  <c r="SR41" i="4" s="1"/>
  <c r="SS40" i="4"/>
  <c r="SS41" i="4" s="1"/>
  <c r="ST40" i="4"/>
  <c r="ST41" i="4" s="1"/>
  <c r="SU40" i="4"/>
  <c r="SU41" i="4" s="1"/>
  <c r="SV40" i="4"/>
  <c r="SV41" i="4" s="1"/>
  <c r="SW40" i="4"/>
  <c r="SW41" i="4" s="1"/>
  <c r="SX40" i="4"/>
  <c r="SX41" i="4" s="1"/>
  <c r="SY40" i="4"/>
  <c r="SY41" i="4" s="1"/>
  <c r="SZ40" i="4"/>
  <c r="SZ41" i="4" s="1"/>
  <c r="TA40" i="4"/>
  <c r="TA41" i="4" s="1"/>
  <c r="TB40" i="4"/>
  <c r="TB41" i="4" s="1"/>
  <c r="TC40" i="4"/>
  <c r="TC41" i="4" s="1"/>
  <c r="TD40" i="4"/>
  <c r="TD41" i="4" s="1"/>
  <c r="TE40" i="4"/>
  <c r="TE41" i="4" s="1"/>
  <c r="TF40" i="4"/>
  <c r="TF41" i="4" s="1"/>
  <c r="TG40" i="4"/>
  <c r="TG41" i="4" s="1"/>
  <c r="TH40" i="4"/>
  <c r="TH41" i="4" s="1"/>
  <c r="TI40" i="4"/>
  <c r="TI41" i="4" s="1"/>
  <c r="TJ40" i="4"/>
  <c r="TJ41" i="4" s="1"/>
  <c r="TK40" i="4"/>
  <c r="TK41" i="4" s="1"/>
  <c r="TL40" i="4"/>
  <c r="TL41" i="4" s="1"/>
  <c r="TM40" i="4"/>
  <c r="TM41" i="4" s="1"/>
  <c r="TN40" i="4"/>
  <c r="TN41" i="4" s="1"/>
  <c r="TO40" i="4"/>
  <c r="TO41" i="4" s="1"/>
  <c r="TP40" i="4"/>
  <c r="TP41" i="4" s="1"/>
  <c r="TQ40" i="4"/>
  <c r="TQ41" i="4" s="1"/>
  <c r="TR40" i="4"/>
  <c r="TR41" i="4" s="1"/>
  <c r="TS40" i="4"/>
  <c r="TS41" i="4" s="1"/>
  <c r="TT40" i="4"/>
  <c r="TT41" i="4" s="1"/>
  <c r="TU40" i="4"/>
  <c r="TU41" i="4" s="1"/>
  <c r="TV40" i="4"/>
  <c r="TV41" i="4" s="1"/>
  <c r="TW40" i="4"/>
  <c r="TX40" i="4"/>
  <c r="TX41" i="4" s="1"/>
  <c r="TY40" i="4"/>
  <c r="TY41" i="4" s="1"/>
  <c r="TZ40" i="4"/>
  <c r="TZ41" i="4" s="1"/>
  <c r="UA40" i="4"/>
  <c r="UA41" i="4" s="1"/>
  <c r="UB40" i="4"/>
  <c r="UB41" i="4" s="1"/>
  <c r="UC40" i="4"/>
  <c r="UC41" i="4" s="1"/>
  <c r="UD41" i="4"/>
  <c r="UE40" i="4"/>
  <c r="UE41" i="4" s="1"/>
  <c r="UF40" i="4"/>
  <c r="UF41" i="4" s="1"/>
  <c r="UG40" i="4"/>
  <c r="UG41" i="4" s="1"/>
  <c r="UH40" i="4"/>
  <c r="UH41" i="4" s="1"/>
  <c r="UI40" i="4"/>
  <c r="UI41" i="4" s="1"/>
  <c r="UJ40" i="4"/>
  <c r="UJ41" i="4" s="1"/>
  <c r="UK40" i="4"/>
  <c r="UK41" i="4" s="1"/>
  <c r="UL40" i="4"/>
  <c r="UL41" i="4" s="1"/>
  <c r="UM40" i="4"/>
  <c r="UM41" i="4" s="1"/>
  <c r="UN40" i="4"/>
  <c r="UN41" i="4" s="1"/>
  <c r="UO40" i="4"/>
  <c r="UO41" i="4" s="1"/>
  <c r="UP40" i="4"/>
  <c r="UP41" i="4" s="1"/>
  <c r="UQ40" i="4"/>
  <c r="UQ41" i="4" s="1"/>
  <c r="UR40" i="4"/>
  <c r="UR41" i="4" s="1"/>
  <c r="US40" i="4"/>
  <c r="US41" i="4" s="1"/>
  <c r="UT40" i="4"/>
  <c r="UT41" i="4" s="1"/>
  <c r="UU40" i="4"/>
  <c r="UU41" i="4" s="1"/>
  <c r="UV40" i="4"/>
  <c r="UV41" i="4" s="1"/>
  <c r="UW40" i="4"/>
  <c r="UW41" i="4" s="1"/>
  <c r="UX40" i="4"/>
  <c r="UX41" i="4" s="1"/>
  <c r="UY40" i="4"/>
  <c r="UY41" i="4" s="1"/>
  <c r="UZ40" i="4"/>
  <c r="UZ41" i="4" s="1"/>
  <c r="VA40" i="4"/>
  <c r="VA41" i="4" s="1"/>
  <c r="VB40" i="4"/>
  <c r="VB41" i="4" s="1"/>
  <c r="VC40" i="4"/>
  <c r="VC41" i="4" s="1"/>
  <c r="VD40" i="4"/>
  <c r="VD41" i="4" s="1"/>
  <c r="VE40" i="4"/>
  <c r="VE41" i="4" s="1"/>
  <c r="VF40" i="4"/>
  <c r="VF41" i="4" s="1"/>
  <c r="VG40" i="4"/>
  <c r="VG41" i="4" s="1"/>
  <c r="VH40" i="4"/>
  <c r="VH41" i="4" s="1"/>
  <c r="VI40" i="4"/>
  <c r="VI41" i="4" s="1"/>
  <c r="VJ40" i="4"/>
  <c r="VJ41" i="4" s="1"/>
  <c r="VK40" i="4"/>
  <c r="VK41" i="4" s="1"/>
  <c r="VL40" i="4"/>
  <c r="VL41" i="4" s="1"/>
  <c r="FU41" i="4"/>
  <c r="GV41" i="4"/>
  <c r="HH41" i="4"/>
  <c r="HI41" i="4"/>
  <c r="HP41" i="4"/>
  <c r="IB41" i="4"/>
  <c r="IC41" i="4"/>
  <c r="JX41" i="4"/>
  <c r="KA41" i="4"/>
  <c r="KJ41" i="4"/>
  <c r="KK41" i="4"/>
  <c r="KS41" i="4"/>
  <c r="PH41" i="4"/>
  <c r="PI41" i="4"/>
  <c r="QF41" i="4"/>
  <c r="QR41" i="4"/>
  <c r="RK41" i="4"/>
  <c r="TW41" i="4"/>
  <c r="C40" i="4"/>
  <c r="C41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B39" i="3"/>
  <c r="AC39" i="3"/>
  <c r="AD39" i="3"/>
  <c r="AD40" i="3" s="1"/>
  <c r="AE39" i="3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H39" i="3"/>
  <c r="BI39" i="3"/>
  <c r="BJ39" i="3"/>
  <c r="BJ40" i="3" s="1"/>
  <c r="BK39" i="3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P39" i="3"/>
  <c r="CP40" i="3" s="1"/>
  <c r="CQ39" i="3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T39" i="3"/>
  <c r="DU39" i="3"/>
  <c r="DV39" i="3"/>
  <c r="DV40" i="3" s="1"/>
  <c r="DW39" i="3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Z39" i="3"/>
  <c r="FA39" i="3"/>
  <c r="FB39" i="3"/>
  <c r="FB40" i="3" s="1"/>
  <c r="FC39" i="3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L39" i="3"/>
  <c r="HM39" i="3"/>
  <c r="HN39" i="3"/>
  <c r="HN40" i="3" s="1"/>
  <c r="HO39" i="3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R39" i="3"/>
  <c r="IS39" i="3"/>
  <c r="IT39" i="3"/>
  <c r="IT40" i="3" s="1"/>
  <c r="IU39" i="3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X39" i="3"/>
  <c r="JY39" i="3"/>
  <c r="JZ39" i="3"/>
  <c r="JZ40" i="3" s="1"/>
  <c r="KA39" i="3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D39" i="3"/>
  <c r="LE39" i="3"/>
  <c r="LF39" i="3"/>
  <c r="LF40" i="3" s="1"/>
  <c r="LG39" i="3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O40" i="3"/>
  <c r="P40" i="3"/>
  <c r="Q40" i="3"/>
  <c r="T40" i="3"/>
  <c r="U40" i="3"/>
  <c r="X40" i="3"/>
  <c r="Y40" i="3"/>
  <c r="AA40" i="3"/>
  <c r="AB40" i="3"/>
  <c r="AC40" i="3"/>
  <c r="AE40" i="3"/>
  <c r="AF40" i="3"/>
  <c r="AG40" i="3"/>
  <c r="AJ40" i="3"/>
  <c r="AK40" i="3"/>
  <c r="AN40" i="3"/>
  <c r="AO40" i="3"/>
  <c r="AQ40" i="3"/>
  <c r="AR40" i="3"/>
  <c r="AS40" i="3"/>
  <c r="AU40" i="3"/>
  <c r="AV40" i="3"/>
  <c r="AW40" i="3"/>
  <c r="AZ40" i="3"/>
  <c r="BA40" i="3"/>
  <c r="BD40" i="3"/>
  <c r="BE40" i="3"/>
  <c r="BG40" i="3"/>
  <c r="BH40" i="3"/>
  <c r="BI40" i="3"/>
  <c r="BK40" i="3"/>
  <c r="BL40" i="3"/>
  <c r="BM40" i="3"/>
  <c r="BP40" i="3"/>
  <c r="BQ40" i="3"/>
  <c r="BT40" i="3"/>
  <c r="BU40" i="3"/>
  <c r="BW40" i="3"/>
  <c r="BX40" i="3"/>
  <c r="BY40" i="3"/>
  <c r="CA40" i="3"/>
  <c r="CB40" i="3"/>
  <c r="CC40" i="3"/>
  <c r="CF40" i="3"/>
  <c r="CG40" i="3"/>
  <c r="CJ40" i="3"/>
  <c r="CK40" i="3"/>
  <c r="CM40" i="3"/>
  <c r="CN40" i="3"/>
  <c r="CO40" i="3"/>
  <c r="CQ40" i="3"/>
  <c r="CR40" i="3"/>
  <c r="CS40" i="3"/>
  <c r="CV40" i="3"/>
  <c r="CW40" i="3"/>
  <c r="CZ40" i="3"/>
  <c r="DA40" i="3"/>
  <c r="DC40" i="3"/>
  <c r="DD40" i="3"/>
  <c r="DE40" i="3"/>
  <c r="DG40" i="3"/>
  <c r="DH40" i="3"/>
  <c r="DI40" i="3"/>
  <c r="DL40" i="3"/>
  <c r="DM40" i="3"/>
  <c r="DP40" i="3"/>
  <c r="DQ40" i="3"/>
  <c r="DS40" i="3"/>
  <c r="DT40" i="3"/>
  <c r="DU40" i="3"/>
  <c r="DW40" i="3"/>
  <c r="DX40" i="3"/>
  <c r="DY40" i="3"/>
  <c r="EB40" i="3"/>
  <c r="EC40" i="3"/>
  <c r="EF40" i="3"/>
  <c r="EG40" i="3"/>
  <c r="EI40" i="3"/>
  <c r="EJ40" i="3"/>
  <c r="EK40" i="3"/>
  <c r="EM40" i="3"/>
  <c r="EN40" i="3"/>
  <c r="EO40" i="3"/>
  <c r="ER40" i="3"/>
  <c r="ES40" i="3"/>
  <c r="EV40" i="3"/>
  <c r="EW40" i="3"/>
  <c r="EY40" i="3"/>
  <c r="EZ40" i="3"/>
  <c r="FA40" i="3"/>
  <c r="FC40" i="3"/>
  <c r="FD40" i="3"/>
  <c r="FE40" i="3"/>
  <c r="FH40" i="3"/>
  <c r="FI40" i="3"/>
  <c r="FL40" i="3"/>
  <c r="FM40" i="3"/>
  <c r="FO40" i="3"/>
  <c r="FP40" i="3"/>
  <c r="FQ40" i="3"/>
  <c r="FS40" i="3"/>
  <c r="FT40" i="3"/>
  <c r="FU40" i="3"/>
  <c r="FX40" i="3"/>
  <c r="FY40" i="3"/>
  <c r="GB40" i="3"/>
  <c r="GC40" i="3"/>
  <c r="GE40" i="3"/>
  <c r="GF40" i="3"/>
  <c r="GG40" i="3"/>
  <c r="GI40" i="3"/>
  <c r="GJ40" i="3"/>
  <c r="GK40" i="3"/>
  <c r="GN40" i="3"/>
  <c r="GO40" i="3"/>
  <c r="GR40" i="3"/>
  <c r="GS40" i="3"/>
  <c r="GU40" i="3"/>
  <c r="GV40" i="3"/>
  <c r="GW40" i="3"/>
  <c r="GY40" i="3"/>
  <c r="GZ40" i="3"/>
  <c r="HA40" i="3"/>
  <c r="HD40" i="3"/>
  <c r="HE40" i="3"/>
  <c r="HH40" i="3"/>
  <c r="HI40" i="3"/>
  <c r="HK40" i="3"/>
  <c r="HL40" i="3"/>
  <c r="HM40" i="3"/>
  <c r="HO40" i="3"/>
  <c r="HP40" i="3"/>
  <c r="HQ40" i="3"/>
  <c r="HT40" i="3"/>
  <c r="HU40" i="3"/>
  <c r="HX40" i="3"/>
  <c r="HY40" i="3"/>
  <c r="IA40" i="3"/>
  <c r="IB40" i="3"/>
  <c r="IC40" i="3"/>
  <c r="IE40" i="3"/>
  <c r="IF40" i="3"/>
  <c r="IG40" i="3"/>
  <c r="IJ40" i="3"/>
  <c r="IK40" i="3"/>
  <c r="IN40" i="3"/>
  <c r="IO40" i="3"/>
  <c r="IQ40" i="3"/>
  <c r="IR40" i="3"/>
  <c r="IS40" i="3"/>
  <c r="IU40" i="3"/>
  <c r="IV40" i="3"/>
  <c r="IW40" i="3"/>
  <c r="IZ40" i="3"/>
  <c r="JA40" i="3"/>
  <c r="JD40" i="3"/>
  <c r="JE40" i="3"/>
  <c r="JG40" i="3"/>
  <c r="JH40" i="3"/>
  <c r="JI40" i="3"/>
  <c r="JK40" i="3"/>
  <c r="JL40" i="3"/>
  <c r="JM40" i="3"/>
  <c r="JP40" i="3"/>
  <c r="JQ40" i="3"/>
  <c r="JT40" i="3"/>
  <c r="JU40" i="3"/>
  <c r="JW40" i="3"/>
  <c r="JX40" i="3"/>
  <c r="JY40" i="3"/>
  <c r="KA40" i="3"/>
  <c r="KB40" i="3"/>
  <c r="KC40" i="3"/>
  <c r="KF40" i="3"/>
  <c r="KG40" i="3"/>
  <c r="KJ40" i="3"/>
  <c r="KK40" i="3"/>
  <c r="KM40" i="3"/>
  <c r="KN40" i="3"/>
  <c r="KO40" i="3"/>
  <c r="KQ40" i="3"/>
  <c r="KR40" i="3"/>
  <c r="KS40" i="3"/>
  <c r="KV40" i="3"/>
  <c r="KW40" i="3"/>
  <c r="KZ40" i="3"/>
  <c r="LA40" i="3"/>
  <c r="LC40" i="3"/>
  <c r="LD40" i="3"/>
  <c r="LE40" i="3"/>
  <c r="LG40" i="3"/>
  <c r="LH40" i="3"/>
  <c r="LI40" i="3"/>
  <c r="LL40" i="3"/>
  <c r="LM40" i="3"/>
  <c r="LP40" i="3"/>
  <c r="LQ40" i="3"/>
  <c r="LS40" i="3"/>
  <c r="LT40" i="3"/>
  <c r="LU40" i="3"/>
  <c r="LW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4" i="4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6" i="4"/>
  <c r="D48" i="4"/>
  <c r="D57" i="4"/>
  <c r="D52" i="4"/>
  <c r="D49" i="4"/>
  <c r="D58" i="4"/>
  <c r="D61" i="4"/>
  <c r="D60" i="4"/>
  <c r="D62" i="4"/>
  <c r="D54" i="4"/>
  <c r="D53" i="4"/>
  <c r="D50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<sst xmlns="http://schemas.openxmlformats.org/spreadsheetml/2006/main" count="4069" uniqueCount="3222">
  <si>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</si>
  <si>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</si>
  <si>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</si>
  <si>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</si>
  <si>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</si>
  <si>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</si>
  <si>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</si>
  <si>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</si>
  <si>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</si>
  <si>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</si>
  <si>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</si>
  <si>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</si>
  <si>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</si>
  <si>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</si>
  <si>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</si>
  <si>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</si>
  <si>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</si>
  <si>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</si>
  <si>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</si>
  <si>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</si>
  <si>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</si>
  <si>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</si>
  <si>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</si>
  <si>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</si>
  <si>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</si>
  <si>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</si>
  <si>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</si>
  <si>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</si>
  <si>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</si>
  <si>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</si>
  <si>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</si>
  <si>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</si>
  <si>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</si>
  <si>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</si>
  <si>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</si>
  <si>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</si>
  <si>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</si>
  <si>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</si>
  <si>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</si>
  <si>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</si>
  <si>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</si>
  <si>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</si>
  <si>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</si>
  <si>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</si>
  <si>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</si>
  <si>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</si>
  <si>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</si>
  <si>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</si>
  <si>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</si>
  <si>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</si>
  <si>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</si>
  <si>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</si>
  <si>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</si>
  <si>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</si>
  <si>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</si>
  <si>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</si>
  <si>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</si>
  <si>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</si>
  <si>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</si>
  <si>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</si>
  <si>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</si>
  <si>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</si>
  <si>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</si>
  <si>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</si>
  <si>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</si>
  <si>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</si>
  <si>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</si>
  <si>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</si>
  <si>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</si>
  <si>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</si>
  <si>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</si>
  <si>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</si>
  <si>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</si>
  <si>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</si>
  <si>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</si>
  <si>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</si>
  <si>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</si>
  <si>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</si>
  <si>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</si>
  <si>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</si>
  <si>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</si>
  <si>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</si>
  <si>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</si>
  <si>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</si>
  <si>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</si>
  <si>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</si>
  <si>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</si>
  <si>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</si>
  <si>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</si>
  <si>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</si>
  <si>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</si>
  <si>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</si>
  <si>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</si>
  <si>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</si>
  <si>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</si>
  <si>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</si>
  <si>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</si>
  <si>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</si>
  <si>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</si>
  <si>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</si>
  <si>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</si>
  <si>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</si>
  <si>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</si>
  <si>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</si>
  <si>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</si>
  <si>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</si>
  <si>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</si>
  <si>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</si>
  <si>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</si>
  <si>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</si>
  <si>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</si>
  <si>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</si>
  <si>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</si>
  <si>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</si>
  <si>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</si>
  <si>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</si>
  <si>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</si>
  <si>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</si>
  <si>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</si>
  <si>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</si>
  <si>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</si>
  <si>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</si>
  <si>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</si>
  <si>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</si>
  <si>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</si>
  <si>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</si>
  <si>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</si>
  <si>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</si>
  <si>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</si>
  <si>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</si>
  <si>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</si>
  <si>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</si>
  <si>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</si>
  <si>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</si>
  <si>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</si>
  <si>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</si>
  <si>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</si>
  <si>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</si>
  <si>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</si>
  <si>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</si>
  <si>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</si>
  <si>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</si>
  <si>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</si>
  <si>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</si>
  <si>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</si>
  <si>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</si>
  <si>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</si>
  <si>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</si>
  <si>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</si>
  <si>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</si>
  <si>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</si>
  <si>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</si>
  <si>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</si>
  <si>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</si>
  <si>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</si>
  <si>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</si>
  <si>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</si>
  <si>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</si>
  <si>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</si>
  <si>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</si>
  <si>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</si>
  <si>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</si>
  <si>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</si>
  <si>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</si>
  <si>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</si>
  <si>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</si>
  <si>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</si>
  <si>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</si>
  <si>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</si>
  <si>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</si>
  <si>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</si>
  <si>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</si>
  <si>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</si>
  <si>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</si>
  <si>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</si>
  <si>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</si>
  <si>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</si>
  <si>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</si>
  <si>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</si>
  <si>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</si>
  <si>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</si>
  <si>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</si>
  <si>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</si>
  <si>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</si>
  <si>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</si>
  <si>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</si>
  <si>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</si>
  <si>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</si>
  <si>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</si>
  <si>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</si>
  <si>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</si>
  <si>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</si>
  <si>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</si>
  <si>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</si>
  <si>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</si>
  <si>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</si>
  <si>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</si>
  <si>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</si>
  <si>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</si>
  <si>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</si>
  <si>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</si>
  <si>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</si>
  <si>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</si>
  <si>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</si>
  <si>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</si>
  <si>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</si>
  <si>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</si>
  <si>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</si>
  <si>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</si>
  <si>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</si>
  <si>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</si>
  <si>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</si>
  <si>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</si>
  <si>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</si>
  <si>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</si>
  <si>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</si>
  <si>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</si>
  <si>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</si>
  <si>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</si>
  <si>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</si>
  <si>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</si>
  <si>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</si>
  <si>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</si>
  <si>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</si>
  <si>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</si>
  <si>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</si>
  <si>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</si>
  <si>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</si>
  <si>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</si>
  <si>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</si>
  <si>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</si>
  <si>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</si>
  <si>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</si>
  <si>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</si>
  <si>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</si>
  <si>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</si>
  <si>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</si>
  <si>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</si>
  <si>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</si>
  <si>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</si>
  <si>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</si>
  <si>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</si>
  <si>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</si>
  <si>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</si>
  <si>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</si>
  <si>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</si>
  <si>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</si>
  <si>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</si>
  <si>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</si>
  <si>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</si>
  <si>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</si>
  <si>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</si>
  <si>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</si>
  <si>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</si>
  <si>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</si>
  <si>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</si>
  <si>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</si>
  <si>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</si>
  <si>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</si>
  <si>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</si>
  <si>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</si>
  <si>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</si>
  <si>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</si>
  <si>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</si>
  <si>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</si>
  <si>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</si>
  <si>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</si>
  <si>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</si>
  <si>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</si>
  <si>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</si>
  <si>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</si>
  <si>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</si>
  <si>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</si>
  <si>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</si>
  <si>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</si>
  <si>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</si>
  <si>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</si>
  <si>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</si>
  <si>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</si>
  <si>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</si>
  <si>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</si>
  <si>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</si>
  <si>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</si>
  <si>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</si>
  <si>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</si>
  <si>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</si>
  <si>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</si>
  <si>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</si>
  <si>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</si>
  <si>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</si>
  <si>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</si>
  <si>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</si>
  <si>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</si>
  <si>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</si>
  <si>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</si>
  <si>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</si>
  <si>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</si>
  <si>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</si>
  <si>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</si>
  <si>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</si>
  <si>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</si>
  <si>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</si>
  <si>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</si>
  <si>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</si>
  <si>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</si>
  <si>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</si>
  <si>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</si>
  <si>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</si>
  <si>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</si>
  <si>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</si>
  <si>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</si>
  <si>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</si>
  <si>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</si>
  <si>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</si>
  <si>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</si>
  <si>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</si>
  <si>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</si>
  <si>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</si>
  <si>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</si>
  <si>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</si>
  <si>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</si>
  <si>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</si>
  <si>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</si>
  <si>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</si>
  <si>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</si>
  <si>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</si>
  <si>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</si>
  <si>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</si>
  <si>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</si>
  <si>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</si>
  <si>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</si>
  <si>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</si>
  <si>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</si>
  <si>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</si>
  <si>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</si>
  <si>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</si>
  <si>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</si>
  <si>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</si>
  <si>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</si>
  <si>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</si>
  <si>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</si>
  <si>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</si>
  <si>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</si>
  <si>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</si>
  <si>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</si>
  <si>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</si>
  <si>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</si>
  <si>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</si>
  <si>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</si>
  <si>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</si>
  <si>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</si>
  <si>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</si>
  <si>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</si>
  <si>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</si>
  <si>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</si>
  <si>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</si>
  <si>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</si>
  <si>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</si>
  <si>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</si>
  <si>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</si>
  <si>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</si>
  <si>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</si>
  <si>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</si>
  <si>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</si>
  <si>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</si>
  <si>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</si>
  <si>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</si>
  <si>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</si>
  <si>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</si>
  <si>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</si>
  <si>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</si>
  <si>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</si>
  <si>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</si>
  <si>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</si>
  <si>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</si>
  <si>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</si>
  <si>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</si>
  <si>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</si>
  <si>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</si>
  <si>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</si>
  <si>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</si>
  <si>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</si>
  <si>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</si>
  <si>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</si>
  <si>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</si>
  <si>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</si>
  <si>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</si>
  <si>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</si>
  <si>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</si>
  <si>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</si>
  <si>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</si>
  <si>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</si>
  <si>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</si>
  <si>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</si>
  <si>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</si>
  <si>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</si>
  <si>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</si>
  <si>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</si>
  <si>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</si>
  <si>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</si>
  <si>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</si>
  <si>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</si>
  <si>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</si>
  <si>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</si>
  <si>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</si>
  <si>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</si>
  <si>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</si>
  <si>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</si>
  <si>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</si>
  <si>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</si>
  <si>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</si>
  <si>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</si>
  <si>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</si>
  <si>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</si>
  <si>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</si>
  <si>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</si>
  <si>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</si>
  <si>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</si>
  <si>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</si>
  <si>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</si>
  <si>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</si>
  <si>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</si>
  <si>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</si>
  <si>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</si>
  <si>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</si>
  <si>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</si>
  <si>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</si>
  <si>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</si>
  <si>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</si>
  <si>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</si>
  <si>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</si>
  <si>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</si>
  <si>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</si>
  <si>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</si>
  <si>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</si>
  <si>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</si>
  <si>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</si>
  <si>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</si>
  <si>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</si>
  <si>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</si>
  <si>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</si>
  <si>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</si>
  <si>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</si>
  <si>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</si>
  <si>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</si>
  <si>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</si>
  <si>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</si>
  <si>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</si>
  <si>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</si>
  <si>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</si>
  <si>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</si>
  <si>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</si>
  <si>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</si>
  <si>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</si>
  <si>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</si>
  <si>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</si>
  <si>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</si>
  <si>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</si>
  <si>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</si>
  <si>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</si>
  <si>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</si>
  <si>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</si>
  <si>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</si>
  <si>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</si>
  <si>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</si>
  <si>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</si>
  <si>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</si>
  <si>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</si>
  <si>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</si>
  <si>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</si>
  <si>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</si>
  <si>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</si>
  <si>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</si>
  <si>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</si>
  <si>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</si>
  <si>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</si>
  <si>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</si>
  <si>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</si>
  <si>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</si>
  <si>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</si>
  <si>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</si>
  <si>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</si>
  <si>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</si>
  <si>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</si>
  <si>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</si>
  <si>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</si>
  <si>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</si>
  <si>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</si>
  <si>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</si>
  <si>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</si>
  <si>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</si>
  <si>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</si>
  <si>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</si>
  <si>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</si>
  <si>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</si>
  <si>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</si>
  <si>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</si>
  <si>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</si>
  <si>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</si>
  <si>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</si>
  <si>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</si>
  <si>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</si>
  <si>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</si>
  <si>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</si>
  <si>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</si>
  <si>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</si>
  <si>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</si>
  <si>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</si>
  <si>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</si>
  <si>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</si>
  <si>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</si>
  <si>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</si>
  <si>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</si>
  <si>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</si>
  <si>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</si>
  <si>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</si>
  <si>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</si>
  <si>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</si>
  <si>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</si>
  <si>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</si>
  <si>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</si>
  <si>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</si>
  <si>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</si>
  <si>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</si>
  <si>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</si>
  <si>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</si>
  <si>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</si>
  <si>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</si>
  <si>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</si>
  <si>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</si>
  <si>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</si>
  <si>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</si>
  <si>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</si>
  <si>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</si>
  <si>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</si>
  <si>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</si>
  <si>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</si>
  <si>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</si>
  <si>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</si>
  <si>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</si>
  <si>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</si>
  <si>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</si>
  <si>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</si>
  <si>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</si>
  <si>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</si>
  <si>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</si>
  <si>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</si>
  <si>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</si>
  <si>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</si>
  <si>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</si>
  <si>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</si>
  <si>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</si>
  <si>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</si>
  <si>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</si>
  <si>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</si>
  <si>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</si>
  <si>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</si>
  <si>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</si>
  <si>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</si>
  <si>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</si>
  <si>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</si>
  <si>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</si>
  <si>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</si>
  <si>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</si>
  <si>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</si>
  <si>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</si>
  <si>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</si>
  <si>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</si>
  <si>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</si>
  <si>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</si>
  <si>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</si>
  <si>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</si>
  <si>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</si>
  <si>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</si>
  <si>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</si>
  <si>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</si>
  <si>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</si>
  <si>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</si>
  <si>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</si>
  <si>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</si>
  <si>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</si>
  <si>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</si>
  <si>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</si>
  <si>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</si>
  <si>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</si>
  <si>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</si>
  <si>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</si>
  <si>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</si>
  <si>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</si>
  <si>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</si>
  <si>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</si>
  <si>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</si>
  <si>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</si>
  <si>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</si>
  <si>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</si>
  <si>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</si>
  <si>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</si>
  <si>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</si>
  <si>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</si>
  <si>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</si>
  <si>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</si>
  <si>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</si>
  <si>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</si>
  <si>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</si>
  <si>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</si>
  <si>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</si>
  <si>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</si>
  <si>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</si>
  <si>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</si>
  <si>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</si>
  <si>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</si>
  <si>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</si>
  <si>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</si>
  <si>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</si>
  <si>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</si>
  <si>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</si>
  <si>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</si>
  <si>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</si>
  <si>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</si>
  <si>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</si>
  <si>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</si>
  <si>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</si>
  <si>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</si>
  <si>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</si>
  <si>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</si>
  <si>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</si>
  <si>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</si>
  <si>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</si>
  <si>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</si>
  <si>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</si>
  <si>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</si>
  <si>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</si>
  <si>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</si>
  <si>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</si>
  <si>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</si>
  <si>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</si>
  <si>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</si>
  <si>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</si>
  <si>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</si>
  <si>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</si>
  <si>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</si>
  <si>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</si>
  <si>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</si>
  <si>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</si>
  <si>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</si>
  <si>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</si>
  <si>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</si>
  <si>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</si>
  <si>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</si>
  <si>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</si>
  <si>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</si>
  <si>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</si>
  <si>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</si>
  <si>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</si>
  <si>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</si>
  <si>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</si>
  <si>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</si>
  <si>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</si>
  <si>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</si>
  <si>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</si>
  <si>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</si>
  <si>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</si>
  <si>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</si>
  <si>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</si>
  <si>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</si>
  <si>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</si>
  <si>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</si>
  <si>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</si>
  <si>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</si>
  <si>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</si>
  <si>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</si>
  <si>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</si>
  <si>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</si>
  <si>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</si>
  <si>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</si>
  <si>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</si>
  <si>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</si>
  <si>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</si>
  <si>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</si>
  <si>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</si>
  <si>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</si>
  <si>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</si>
  <si>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</si>
  <si>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</si>
  <si>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</si>
  <si>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</si>
  <si>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</si>
  <si>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</si>
  <si>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</si>
  <si>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</si>
  <si>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</si>
  <si>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</si>
  <si>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</si>
  <si>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</si>
  <si>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</si>
  <si>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</si>
  <si>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</si>
  <si>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</si>
  <si>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</si>
  <si>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</si>
  <si>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</si>
  <si>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</si>
  <si>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</si>
  <si>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</si>
  <si>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</si>
  <si>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</si>
  <si>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</si>
  <si>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</si>
  <si>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</si>
  <si>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</si>
  <si>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</si>
  <si>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</si>
  <si>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</si>
  <si>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</si>
  <si>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</si>
  <si>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</si>
  <si>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</si>
  <si>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</si>
  <si>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</si>
  <si>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</si>
  <si>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</si>
  <si>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</si>
  <si>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</si>
  <si>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</si>
  <si>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</si>
  <si>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</si>
  <si>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</si>
  <si>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</si>
  <si>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</si>
  <si>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</si>
  <si>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</si>
  <si>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</si>
  <si>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</si>
  <si>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</si>
  <si>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</si>
  <si>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</si>
  <si>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</si>
  <si>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</si>
  <si>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</si>
  <si>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</si>
  <si>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</si>
  <si>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</si>
  <si>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</si>
  <si>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</si>
  <si>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</si>
  <si>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</si>
  <si>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</si>
  <si>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</si>
  <si>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</si>
  <si>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</si>
  <si>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</si>
  <si>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</si>
  <si>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</si>
  <si>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</si>
  <si>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</si>
  <si>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</si>
  <si>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</si>
  <si>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</si>
  <si>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</si>
  <si>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</si>
  <si>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</si>
  <si>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</si>
  <si>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</si>
  <si>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</si>
  <si>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</si>
  <si>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</si>
  <si>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</si>
  <si>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</si>
  <si>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</si>
  <si>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</si>
  <si>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</si>
  <si>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</si>
  <si>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</si>
  <si>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</si>
  <si>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</si>
  <si>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</si>
  <si>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</si>
  <si>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</si>
  <si>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</si>
  <si>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</si>
  <si>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</si>
  <si>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</si>
  <si>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</si>
  <si>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</si>
  <si>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</si>
  <si>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</si>
  <si>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</si>
  <si>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</si>
  <si>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</si>
  <si>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</si>
  <si>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</si>
  <si>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</si>
  <si>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</si>
  <si>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</si>
  <si>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</si>
  <si>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</si>
  <si>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</si>
  <si>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</si>
  <si>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</si>
  <si>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</si>
  <si>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</si>
  <si>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</si>
  <si>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</si>
  <si>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</si>
  <si>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</si>
  <si>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</si>
  <si>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</si>
  <si>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</si>
  <si>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</si>
  <si>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</si>
  <si>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</si>
  <si>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</si>
  <si>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</si>
  <si>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</si>
  <si>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</si>
  <si>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</si>
  <si>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</si>
  <si>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</si>
  <si>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</si>
  <si>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</si>
  <si>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</si>
  <si>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</si>
  <si>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</si>
  <si>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</si>
  <si>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</si>
  <si>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</si>
  <si>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</si>
  <si>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</si>
  <si>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</si>
  <si>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</si>
  <si>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</si>
  <si>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</si>
  <si>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</si>
  <si>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</si>
  <si>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</si>
  <si>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</si>
  <si>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</si>
  <si>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</si>
  <si>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</si>
  <si>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</si>
  <si>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</si>
  <si>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</si>
  <si>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</si>
  <si>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</si>
  <si>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</si>
  <si>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</si>
  <si>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</si>
  <si>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</si>
  <si>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</si>
  <si>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</si>
  <si>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</si>
  <si>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</si>
  <si>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</si>
  <si>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</si>
  <si>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</si>
  <si>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</si>
  <si>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</si>
  <si>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</si>
  <si>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</si>
  <si>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</si>
  <si>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</si>
  <si>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</si>
  <si>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</si>
  <si>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</si>
  <si>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</si>
  <si>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</si>
  <si>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</si>
  <si>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</si>
  <si>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</si>
  <si>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</si>
  <si>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</si>
  <si>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</si>
  <si>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</si>
  <si>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</si>
  <si>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</si>
  <si>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</si>
  <si>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</si>
  <si>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</si>
  <si>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</si>
  <si>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</si>
  <si>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</si>
  <si>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</si>
  <si>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</si>
  <si>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</si>
  <si>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</si>
  <si>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</si>
  <si>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</si>
  <si>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</si>
  <si>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</si>
  <si>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</si>
  <si>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</si>
  <si>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</si>
  <si>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</si>
  <si>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</si>
  <si>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</si>
  <si>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</si>
  <si>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</si>
  <si>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</si>
  <si>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</si>
  <si>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</si>
  <si>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</si>
  <si>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</si>
  <si>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</si>
  <si>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</si>
  <si>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</si>
  <si>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</si>
  <si>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</si>
  <si>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</si>
  <si>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</si>
  <si>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</si>
  <si>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</si>
  <si>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</si>
  <si>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</si>
  <si>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</si>
  <si>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</si>
  <si>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</si>
  <si>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</si>
  <si>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</si>
  <si>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</si>
  <si>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</si>
  <si>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</si>
  <si>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</si>
  <si>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</si>
  <si>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</si>
  <si>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</si>
  <si>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</si>
  <si>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</si>
  <si>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</si>
  <si>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</si>
  <si>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</si>
  <si>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</si>
  <si>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</si>
  <si>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</si>
  <si>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</si>
  <si>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</si>
  <si>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</si>
  <si>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</si>
  <si>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</si>
  <si>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</si>
  <si>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</si>
  <si>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</si>
  <si>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</si>
  <si>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</si>
  <si>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</si>
  <si>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</si>
  <si>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</si>
  <si>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</si>
  <si>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</si>
  <si>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</si>
  <si>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</si>
  <si>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</si>
  <si>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</si>
  <si>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</si>
  <si>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</si>
  <si>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</si>
  <si>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</si>
  <si>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</si>
  <si>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</si>
  <si>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</si>
  <si>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</si>
  <si>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</si>
  <si>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</si>
  <si>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</si>
  <si>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</si>
  <si>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</si>
  <si>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</si>
  <si>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</si>
  <si>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</si>
  <si>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</si>
  <si>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</si>
  <si>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</si>
  <si>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</si>
  <si>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</si>
  <si>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</si>
  <si>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</si>
  <si>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</si>
  <si>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</si>
  <si>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</si>
  <si>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</si>
  <si>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</si>
  <si>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</si>
  <si>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</si>
  <si>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</si>
  <si>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</si>
  <si>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</si>
  <si>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</si>
  <si>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</si>
  <si>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</si>
  <si>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</si>
  <si>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</si>
  <si>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</si>
  <si>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</si>
  <si>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</si>
  <si>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</si>
  <si>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</si>
  <si>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</si>
  <si>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</si>
  <si>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</si>
  <si>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</si>
  <si>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</si>
  <si>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</si>
  <si>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</si>
  <si>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</si>
  <si>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</si>
  <si>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</si>
  <si>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</si>
  <si>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</si>
  <si>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</si>
  <si>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</si>
  <si>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</si>
  <si>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</si>
  <si>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</si>
  <si>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</si>
  <si>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</si>
  <si>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</si>
  <si>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</si>
  <si>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</si>
  <si>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</si>
  <si>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</si>
  <si>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</si>
  <si>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</si>
  <si>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</si>
  <si>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</si>
  <si>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</si>
  <si>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</si>
  <si>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</si>
  <si>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</si>
  <si>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</si>
  <si>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</si>
  <si>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</si>
  <si>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</si>
  <si>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</si>
  <si>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</si>
  <si>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</si>
  <si>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</si>
  <si>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</si>
  <si>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</si>
  <si>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</si>
  <si>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</si>
  <si>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</si>
  <si>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</si>
  <si>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</si>
  <si>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</si>
  <si>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</si>
  <si>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</si>
  <si>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</si>
  <si>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</si>
  <si>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</si>
  <si>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</si>
  <si>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</si>
  <si>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</si>
  <si>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</si>
  <si>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</si>
  <si>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</si>
  <si>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</si>
  <si>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</si>
  <si>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</si>
  <si>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</si>
  <si>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</si>
  <si>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</si>
  <si>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</si>
  <si>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</si>
  <si>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</si>
  <si>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</si>
  <si>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</si>
  <si>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</si>
  <si>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</si>
  <si>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</si>
  <si>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</si>
  <si>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</si>
  <si>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</si>
  <si>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</si>
  <si>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</si>
  <si>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</si>
  <si>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</si>
  <si>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</si>
  <si>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</si>
  <si>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</si>
  <si>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</si>
  <si>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</si>
  <si>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</si>
  <si>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</si>
  <si>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</si>
  <si>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</si>
  <si>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</si>
  <si>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</si>
  <si>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</si>
  <si>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</si>
  <si>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</si>
  <si>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</si>
  <si>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</si>
  <si>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</si>
  <si>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</si>
  <si>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</si>
  <si>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</si>
  <si>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</si>
  <si>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</si>
  <si>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</si>
  <si>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</si>
  <si>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</si>
  <si>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</si>
  <si>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</si>
  <si>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</si>
  <si>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</si>
  <si>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</si>
  <si>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</si>
  <si>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</si>
  <si>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</si>
  <si>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</si>
  <si>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</si>
  <si>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</si>
  <si>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</si>
  <si>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</si>
  <si>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</si>
  <si>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</si>
  <si>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</si>
  <si>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</si>
  <si>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</si>
  <si>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</si>
  <si>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</si>
  <si>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</si>
  <si>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</si>
  <si>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</si>
  <si>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</si>
  <si>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</si>
  <si>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</si>
  <si>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</si>
  <si>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</si>
  <si>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</si>
  <si>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</si>
  <si>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</si>
  <si>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</si>
  <si>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</si>
  <si>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</si>
  <si>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</si>
  <si>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</si>
  <si>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</si>
  <si>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</si>
  <si>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</si>
  <si>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</si>
  <si>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</si>
  <si>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</si>
  <si>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</si>
  <si>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</si>
  <si>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</si>
  <si>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</si>
  <si>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</si>
  <si>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</si>
  <si>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</si>
  <si>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</si>
  <si>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</si>
  <si>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</si>
  <si>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</si>
  <si>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</si>
  <si>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</si>
  <si>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</si>
  <si>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</si>
  <si>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</si>
  <si>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</si>
  <si>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</si>
  <si>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</si>
  <si>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</si>
  <si>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</si>
  <si>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</si>
  <si>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</si>
  <si>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</si>
  <si>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</si>
  <si>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</si>
  <si>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</si>
  <si>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</si>
  <si>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</si>
  <si>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</si>
  <si>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</si>
  <si>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</si>
  <si>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</si>
  <si>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</si>
  <si>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</si>
  <si>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</si>
  <si>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</si>
  <si>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</si>
  <si>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</si>
  <si>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</si>
  <si>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</si>
  <si>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</si>
  <si>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</si>
  <si>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</si>
  <si>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</si>
  <si>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</si>
  <si>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</si>
  <si>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</si>
  <si>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</si>
  <si>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</si>
  <si>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</si>
  <si>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</si>
  <si>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</si>
  <si>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</si>
  <si>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</si>
  <si>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</si>
  <si>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</si>
  <si>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</si>
  <si>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</si>
  <si>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</si>
  <si>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</si>
  <si>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</si>
  <si>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</si>
  <si>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</si>
  <si>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</si>
  <si>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</si>
  <si>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</si>
  <si>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</si>
  <si>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</si>
  <si>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</si>
  <si>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</si>
  <si>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</si>
  <si>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</si>
  <si>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</si>
  <si>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</si>
  <si>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</si>
  <si>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</si>
  <si>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</si>
  <si>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</si>
  <si>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</si>
  <si>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</si>
  <si>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</si>
  <si>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</si>
  <si>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</si>
  <si>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</si>
  <si>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</si>
  <si>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</si>
  <si>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</si>
  <si>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</si>
  <si>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</si>
  <si>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</si>
  <si>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</si>
  <si>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</si>
  <si>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</si>
  <si>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</si>
  <si>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</si>
  <si>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</si>
  <si>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</si>
  <si>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</si>
  <si>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</si>
  <si>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</si>
  <si>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</si>
  <si>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</si>
  <si>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</si>
  <si>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</si>
  <si>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</si>
  <si>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</si>
  <si>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</si>
  <si>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</si>
  <si>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</si>
  <si>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</si>
  <si>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</si>
  <si>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</si>
  <si>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</si>
  <si>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</si>
  <si>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</si>
  <si>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</si>
  <si>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</si>
  <si>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</si>
  <si>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</si>
  <si>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</si>
  <si>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</si>
  <si>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</si>
  <si>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</si>
  <si>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</si>
  <si>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</si>
  <si>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</si>
  <si>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</si>
  <si>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</si>
  <si>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</si>
  <si>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</si>
  <si>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</si>
  <si>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</si>
  <si>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</si>
  <si>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</si>
  <si>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</si>
  <si>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</si>
  <si>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</si>
  <si>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</si>
  <si>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</si>
  <si>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</si>
  <si>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</si>
  <si>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</si>
  <si>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</si>
  <si>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</si>
  <si>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</si>
  <si>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</si>
  <si>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</si>
  <si>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</si>
  <si>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</si>
  <si>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</si>
  <si>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</si>
  <si>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</si>
  <si>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</si>
  <si>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</si>
  <si>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</si>
  <si>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</si>
  <si>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</si>
  <si>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</si>
  <si>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</si>
  <si>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</si>
  <si>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</si>
  <si>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</si>
  <si>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</si>
  <si>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</si>
  <si>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</si>
  <si>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</si>
  <si>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</si>
  <si>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</si>
  <si>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</si>
  <si>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</si>
  <si>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</si>
  <si>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</si>
  <si>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</si>
  <si>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</si>
  <si>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</si>
  <si>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</si>
  <si>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</si>
  <si>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</si>
  <si>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</si>
  <si>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</si>
  <si>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</si>
  <si>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</si>
  <si>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</si>
  <si>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</si>
  <si>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</si>
  <si>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</si>
  <si>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</si>
  <si>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</si>
  <si>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</si>
  <si>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</si>
  <si>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</si>
  <si>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</si>
  <si>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</si>
  <si>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</si>
  <si>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</si>
  <si>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</si>
  <si>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</si>
  <si>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</si>
  <si>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</si>
  <si>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</si>
  <si>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</si>
  <si>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</si>
  <si>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</si>
  <si>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</si>
  <si>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</si>
  <si>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</si>
  <si>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</si>
  <si>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</si>
  <si>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</si>
  <si>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</si>
  <si>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</si>
  <si>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</si>
  <si>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</si>
  <si>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</si>
  <si>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</si>
  <si>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</si>
  <si>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</si>
  <si>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</si>
  <si>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</si>
  <si>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</si>
  <si>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</si>
  <si>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</si>
  <si>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</si>
  <si>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</si>
  <si>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</si>
  <si>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</si>
  <si>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</si>
  <si>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</si>
  <si>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</si>
  <si>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</si>
  <si>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</si>
  <si>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</si>
  <si>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</si>
  <si>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</si>
  <si>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</si>
  <si>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</si>
  <si>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</si>
  <si>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</si>
  <si>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</si>
  <si>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</si>
  <si>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</si>
  <si>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</si>
  <si>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</si>
  <si>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</si>
  <si>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</si>
  <si>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</si>
  <si>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</si>
  <si>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</si>
  <si>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</si>
  <si>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</si>
  <si>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</si>
  <si>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</si>
  <si>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</si>
  <si>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</si>
  <si>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</si>
  <si>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</si>
  <si>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</si>
  <si>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</si>
  <si>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</si>
  <si>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</si>
  <si>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</si>
  <si>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</si>
  <si>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</si>
  <si>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</si>
  <si>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</si>
  <si>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</si>
  <si>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</si>
  <si>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</si>
  <si>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</si>
  <si>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</si>
  <si>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</si>
  <si>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</si>
  <si>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</si>
  <si>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</si>
  <si>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</si>
  <si>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</si>
  <si>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</si>
  <si>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</si>
  <si>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</si>
  <si>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</si>
  <si>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</si>
  <si>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</si>
  <si>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</si>
  <si>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</si>
  <si>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</si>
  <si>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</si>
  <si>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</si>
  <si>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</si>
  <si>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</si>
  <si>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</si>
  <si>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</si>
  <si>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</si>
  <si>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</si>
  <si>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</si>
  <si>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</si>
  <si>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</si>
  <si>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</si>
  <si>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</si>
  <si>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</si>
  <si>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</si>
  <si>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</si>
  <si>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</si>
  <si>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</si>
  <si>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</si>
  <si>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</si>
  <si>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</si>
  <si>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</si>
  <si>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</si>
  <si>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</si>
  <si>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</si>
  <si>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</si>
  <si>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</si>
  <si>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</si>
  <si>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</si>
  <si>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</si>
  <si>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</si>
  <si>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</si>
  <si>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</si>
  <si>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</si>
  <si>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</si>
  <si>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</si>
  <si>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</si>
  <si>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</si>
  <si>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</si>
  <si>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</si>
  <si>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</si>
  <si>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</si>
  <si>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</si>
  <si>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</si>
  <si>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</si>
  <si>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</si>
  <si>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</si>
  <si>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</si>
  <si>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</si>
  <si>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</si>
  <si>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</si>
  <si>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</si>
  <si>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</si>
  <si>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</si>
  <si>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</si>
  <si>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</si>
  <si>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</si>
  <si>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</si>
  <si>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</si>
  <si>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</si>
  <si>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</si>
  <si>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</si>
  <si>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</si>
  <si>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</si>
  <si>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</si>
  <si>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</si>
  <si>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</si>
  <si>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</si>
  <si>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</si>
  <si>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</si>
  <si>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</si>
  <si>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</si>
  <si>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</si>
  <si>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</si>
  <si>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</si>
  <si>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</si>
  <si>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</si>
  <si>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</si>
  <si>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</si>
  <si>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</si>
  <si>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</si>
  <si>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</si>
  <si>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</si>
  <si>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</si>
  <si>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</si>
  <si>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</si>
  <si>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</si>
  <si>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</si>
  <si>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</si>
  <si>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</si>
  <si>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</si>
  <si>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</si>
  <si>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</si>
  <si>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</si>
  <si>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</si>
  <si>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</si>
  <si>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</si>
  <si>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</si>
  <si>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</si>
  <si>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</si>
  <si>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</si>
  <si>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</si>
  <si>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</si>
  <si>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</si>
  <si>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</si>
  <si>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</si>
  <si>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</si>
  <si>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</si>
  <si>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</si>
  <si>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</si>
  <si>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</si>
  <si>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</si>
  <si>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</si>
  <si>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</si>
  <si>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</si>
  <si>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</si>
  <si>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</si>
  <si>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</si>
  <si>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</si>
  <si>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</si>
  <si>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</si>
  <si>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</si>
  <si>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</si>
  <si>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</si>
  <si>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</si>
  <si>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</si>
  <si>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</si>
  <si>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</si>
  <si>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</si>
  <si>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</si>
  <si>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</si>
  <si>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</si>
  <si>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</si>
  <si>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</si>
  <si>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</si>
  <si>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</si>
  <si>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</si>
  <si>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</si>
  <si>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</si>
  <si>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</si>
  <si>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</si>
  <si>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</si>
  <si>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</si>
  <si>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</si>
  <si>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</si>
  <si>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</si>
  <si>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</si>
  <si>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</si>
  <si>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</si>
  <si>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</si>
  <si>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</si>
  <si>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</si>
  <si>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</si>
  <si>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</si>
  <si>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</si>
  <si>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</si>
  <si>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</si>
  <si>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</si>
  <si>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</si>
  <si>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</si>
  <si>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</si>
  <si>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</si>
  <si>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</si>
  <si>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</si>
  <si>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</si>
  <si>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</si>
  <si>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</si>
  <si>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</si>
  <si>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</si>
  <si>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</si>
  <si>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</si>
  <si>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</si>
  <si>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</si>
  <si>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</si>
  <si>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</si>
  <si>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</si>
  <si>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</si>
  <si>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</si>
  <si>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</si>
  <si>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</si>
  <si>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</si>
  <si>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</si>
  <si>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</si>
  <si>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</si>
  <si>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</si>
  <si>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</si>
  <si>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</si>
  <si>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</si>
  <si>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</si>
  <si>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</si>
  <si>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</si>
  <si>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</si>
  <si>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</si>
  <si>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</si>
  <si>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</si>
  <si>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</si>
  <si>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</si>
  <si>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</si>
  <si>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</si>
  <si>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</si>
  <si>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</si>
  <si>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</si>
  <si>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</si>
  <si>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</si>
  <si>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</si>
  <si>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</si>
  <si>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</si>
  <si>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</si>
  <si>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</si>
  <si>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</si>
  <si>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</si>
  <si>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</si>
  <si>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</si>
  <si>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</si>
  <si>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</si>
  <si>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</si>
  <si>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</si>
  <si>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</si>
  <si>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</si>
  <si>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</si>
  <si>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</si>
  <si>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</si>
  <si>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</si>
  <si>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</si>
  <si>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</si>
  <si>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</si>
  <si>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</si>
  <si>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</si>
  <si>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</si>
  <si>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</si>
  <si>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</si>
  <si>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</si>
  <si>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</si>
  <si>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</si>
  <si>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</si>
  <si>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</si>
  <si>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</si>
  <si>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</si>
  <si>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</si>
  <si>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</si>
  <si>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</si>
  <si>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</si>
  <si>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</si>
  <si>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</si>
  <si>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</si>
  <si>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</si>
  <si>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</si>
  <si>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</si>
  <si>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</si>
  <si>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</si>
  <si>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</si>
  <si>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</si>
  <si>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</si>
  <si>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</si>
  <si>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</si>
  <si>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</si>
  <si>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</si>
  <si>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</si>
  <si>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</si>
  <si>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</si>
  <si>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</si>
  <si>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</si>
  <si>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</si>
  <si>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</si>
  <si>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</si>
  <si>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</si>
  <si>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</si>
  <si>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</si>
  <si>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</si>
  <si>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</si>
  <si>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</si>
  <si>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</si>
  <si>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</si>
  <si>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</si>
  <si>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</si>
  <si>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</si>
  <si>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</si>
  <si>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</si>
  <si>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</si>
  <si>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</si>
  <si>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</si>
  <si>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</si>
  <si>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</si>
  <si>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</si>
  <si>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</si>
  <si>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</si>
  <si>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</si>
  <si>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</si>
  <si>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</si>
  <si>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</si>
  <si>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</si>
  <si>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</si>
  <si>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</si>
  <si>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</si>
  <si>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</si>
  <si>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</si>
  <si>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</si>
  <si>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</si>
  <si>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</si>
  <si>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</si>
  <si>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</si>
  <si>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</si>
  <si>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</si>
  <si>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</si>
  <si>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</si>
  <si>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</si>
  <si>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</si>
  <si>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</si>
  <si>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</si>
  <si>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</si>
  <si>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</si>
  <si>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</si>
  <si>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</si>
  <si>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</si>
  <si>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</si>
  <si>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</si>
  <si>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</si>
  <si>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</si>
  <si>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</si>
  <si>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</si>
  <si>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</si>
  <si>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</si>
  <si>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</si>
  <si>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</si>
  <si>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</si>
  <si>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</si>
  <si>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</si>
  <si>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</si>
  <si>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</si>
  <si>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</si>
  <si>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</si>
  <si>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</si>
  <si>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</si>
  <si>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</si>
  <si>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</si>
  <si>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</si>
  <si>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</si>
  <si>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</si>
  <si>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</si>
  <si>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</si>
  <si>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</si>
  <si>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</si>
  <si>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</si>
  <si>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</si>
  <si>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</si>
  <si>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</si>
  <si>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</si>
  <si>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</si>
  <si>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</si>
  <si>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</si>
  <si>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</si>
  <si>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</si>
  <si>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</si>
  <si>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</si>
  <si>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</si>
  <si>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</si>
  <si>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</si>
  <si>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</si>
  <si>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</si>
  <si>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</si>
  <si>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</si>
  <si>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</si>
  <si>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</si>
  <si>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</si>
  <si>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</si>
  <si>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</si>
  <si>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</si>
  <si>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</si>
  <si>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</si>
  <si>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</si>
  <si>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</si>
  <si>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</si>
  <si>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</si>
  <si>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</si>
  <si>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</si>
  <si>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</si>
  <si>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</si>
  <si>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</si>
  <si>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</si>
  <si>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</si>
  <si>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</si>
  <si>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</si>
  <si>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</si>
  <si>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</si>
  <si>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</si>
  <si>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</si>
  <si>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</si>
  <si>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</si>
  <si>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</si>
  <si>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</si>
  <si>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</si>
  <si>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</si>
  <si>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</si>
  <si>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</si>
  <si>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</si>
  <si>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</si>
  <si>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</si>
  <si>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</si>
  <si>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</si>
  <si>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</si>
  <si>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</si>
  <si>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</si>
  <si>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</si>
  <si>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</si>
  <si>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</si>
  <si>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</si>
  <si>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</si>
  <si>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</si>
  <si>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</si>
  <si>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</si>
  <si>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</si>
  <si>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</si>
  <si>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</si>
  <si>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</si>
  <si>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</si>
  <si>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</si>
  <si>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</si>
  <si>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</si>
  <si>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</si>
  <si>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</si>
  <si>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</si>
  <si>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</si>
  <si>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</si>
  <si>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</si>
  <si>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</si>
  <si>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</si>
  <si>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</si>
  <si>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</si>
  <si>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</si>
  <si>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</si>
  <si>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</si>
  <si>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</si>
  <si>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</si>
  <si>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</si>
  <si>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</si>
  <si>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</si>
  <si>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</si>
  <si>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</si>
  <si>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</si>
  <si>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</si>
  <si>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</si>
  <si>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</si>
  <si>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</si>
  <si>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</si>
  <si>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</si>
  <si>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</si>
  <si>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</si>
  <si>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</si>
  <si>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</si>
  <si>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</si>
  <si>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</si>
  <si>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</si>
  <si>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</si>
  <si>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</si>
  <si>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</si>
  <si>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</si>
  <si>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</si>
  <si>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</si>
  <si>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</si>
  <si>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</si>
  <si>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</si>
  <si>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</si>
  <si>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</si>
  <si>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</si>
  <si>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</si>
  <si>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</si>
  <si>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</si>
  <si>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</si>
  <si>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</si>
  <si>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</si>
  <si>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</si>
  <si>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</si>
  <si>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</si>
  <si>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</si>
  <si>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</si>
  <si>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</si>
  <si>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</si>
  <si>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</si>
  <si>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</si>
  <si>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</si>
  <si>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</si>
  <si>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</si>
  <si>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</si>
  <si>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</si>
  <si>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</si>
  <si>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</si>
  <si>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</si>
  <si>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</si>
  <si>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</si>
  <si>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</si>
  <si>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</si>
  <si>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</si>
  <si>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</si>
  <si>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</si>
  <si>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</si>
  <si>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</si>
  <si>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</si>
  <si>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</si>
  <si>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</si>
  <si>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</si>
  <si>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</si>
  <si>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</si>
  <si>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</si>
  <si>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</si>
  <si>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</si>
  <si>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</si>
  <si>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</si>
  <si>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</si>
  <si>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</si>
  <si>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</si>
  <si>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</si>
  <si>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</si>
  <si>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</si>
  <si>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</si>
  <si>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</si>
  <si>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</si>
  <si>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</si>
  <si>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</si>
  <si>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</si>
  <si>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</si>
  <si>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</si>
  <si>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</si>
  <si>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</si>
  <si>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</si>
  <si>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</si>
  <si>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</si>
  <si>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</si>
  <si>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</si>
  <si>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</si>
  <si>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</si>
  <si>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</si>
  <si>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</si>
  <si>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</si>
  <si>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</si>
  <si>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</si>
  <si>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</si>
  <si>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</si>
  <si>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</si>
  <si>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</si>
  <si>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</si>
  <si>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</si>
  <si>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</si>
  <si>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</si>
  <si>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</si>
  <si>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</si>
  <si>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</si>
  <si>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</si>
  <si>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</si>
  <si>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</si>
  <si>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</si>
  <si>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</si>
  <si>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</si>
  <si>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</si>
  <si>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</si>
  <si>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</si>
  <si>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</si>
  <si>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</si>
  <si>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</si>
  <si>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</si>
  <si>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</si>
  <si>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</si>
  <si>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</si>
  <si>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</si>
  <si>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</si>
  <si>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</si>
  <si>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</si>
  <si>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</si>
  <si>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</si>
  <si>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</si>
  <si>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</si>
  <si>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</si>
  <si>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</si>
  <si>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</si>
  <si>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</si>
  <si>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</si>
  <si>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</si>
  <si>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</si>
  <si>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</si>
  <si>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</si>
  <si>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</si>
  <si>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</si>
  <si>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</si>
  <si>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</si>
  <si>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</si>
  <si>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</si>
  <si>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</si>
  <si>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</si>
  <si>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</si>
  <si>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</si>
  <si>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</si>
  <si>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</si>
  <si>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</si>
  <si>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</si>
  <si>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</si>
  <si>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</si>
  <si>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</si>
  <si>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</si>
  <si>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</si>
  <si>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</si>
  <si>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</si>
  <si>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</si>
  <si>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</si>
  <si>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</si>
  <si>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</si>
  <si>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</si>
  <si>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</si>
  <si>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</si>
  <si>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</si>
  <si>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</si>
  <si>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</si>
  <si>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</si>
  <si>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</si>
  <si>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</si>
  <si>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</si>
  <si>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</si>
  <si>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</si>
  <si>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</si>
  <si>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</si>
  <si>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</si>
  <si>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</si>
  <si>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</si>
  <si>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</si>
  <si>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</si>
  <si>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</si>
  <si>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</si>
  <si>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</si>
  <si>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</si>
  <si>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</si>
  <si>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</si>
  <si>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</si>
  <si>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</si>
  <si>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</si>
  <si>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</si>
  <si>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</si>
  <si>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</si>
  <si>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</si>
  <si>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</si>
  <si>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</si>
  <si>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</si>
  <si>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</si>
  <si>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</si>
  <si>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</si>
  <si>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</si>
  <si>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</si>
  <si>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</si>
  <si>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</si>
  <si>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</si>
  <si>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</si>
  <si>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</si>
  <si>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</si>
  <si>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</si>
  <si>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</si>
  <si>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</si>
  <si>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</si>
  <si>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</si>
  <si>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</si>
  <si>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</si>
  <si>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</si>
  <si>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</si>
  <si>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</si>
  <si>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</si>
  <si>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</si>
  <si>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</si>
  <si>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</si>
  <si>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</si>
  <si>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</si>
  <si>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</si>
  <si>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</si>
  <si>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</si>
  <si>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</si>
  <si>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</si>
  <si>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</si>
  <si>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</si>
  <si>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</si>
  <si>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</si>
  <si>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</si>
  <si>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</si>
  <si>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</si>
  <si>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</si>
  <si>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</si>
  <si>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</si>
  <si>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</si>
  <si>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</si>
  <si>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</si>
  <si>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</si>
  <si>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</si>
  <si>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</si>
  <si>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</si>
  <si>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</si>
  <si>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</si>
  <si>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</si>
  <si>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</si>
  <si>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</si>
  <si>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</si>
  <si>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</si>
  <si>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</si>
  <si>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</si>
  <si>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</si>
  <si>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</si>
  <si>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</si>
  <si>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</si>
  <si>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</si>
  <si>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</si>
  <si>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</si>
  <si>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</si>
  <si>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</si>
  <si>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</si>
  <si>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</si>
  <si>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</si>
  <si>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</si>
  <si>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</si>
  <si>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</si>
  <si>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</si>
  <si>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</si>
  <si>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</si>
  <si>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</si>
  <si>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</si>
  <si>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</si>
  <si>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</si>
  <si>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</si>
  <si>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</si>
  <si>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</si>
  <si>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</si>
  <si>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</si>
  <si>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</si>
  <si>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</si>
  <si>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</si>
  <si>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</si>
  <si>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</si>
  <si>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</si>
  <si>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</si>
  <si>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</si>
  <si>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</si>
  <si>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</si>
  <si>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</si>
  <si>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</si>
  <si>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</si>
  <si>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</si>
  <si>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</si>
  <si>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</si>
  <si>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</si>
  <si>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</si>
  <si>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</si>
  <si>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</si>
  <si>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</si>
  <si>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</si>
  <si>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</si>
  <si>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</si>
  <si>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</si>
  <si>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</si>
  <si>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</si>
  <si>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</si>
  <si>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</si>
  <si>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</si>
  <si>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</si>
  <si>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</si>
  <si>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</si>
  <si>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</si>
  <si>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</si>
  <si>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</si>
  <si>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</si>
  <si>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</si>
  <si>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</si>
  <si>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</si>
  <si>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</si>
  <si>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</si>
  <si>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</si>
  <si>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</si>
  <si>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</si>
  <si>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</si>
  <si>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</si>
  <si>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</si>
  <si>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</si>
  <si>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</si>
  <si>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</si>
  <si>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</si>
  <si>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</si>
  <si>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</si>
  <si>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</si>
  <si>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</si>
  <si>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</si>
  <si>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</si>
  <si>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</si>
  <si>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</si>
  <si>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</si>
  <si>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</si>
  <si>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</si>
  <si>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</si>
  <si>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</si>
  <si>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</si>
  <si>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</si>
  <si>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</si>
  <si>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</si>
  <si>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</si>
  <si>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</si>
  <si>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</si>
  <si>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</si>
  <si>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</si>
  <si>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</si>
  <si>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</si>
  <si>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</si>
  <si>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</si>
  <si>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</si>
  <si>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</si>
  <si>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</si>
  <si>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</si>
  <si>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</si>
  <si>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</si>
  <si>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</si>
  <si>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</si>
  <si>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</si>
  <si>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</si>
  <si>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</si>
  <si>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</si>
  <si>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</si>
  <si>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</si>
  <si>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</si>
  <si>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</si>
  <si>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</si>
  <si>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</si>
  <si>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</si>
  <si>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</si>
  <si>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</si>
  <si>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</si>
  <si>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</si>
  <si>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</si>
  <si>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</si>
  <si>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</si>
  <si>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</si>
  <si>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</si>
  <si>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</si>
  <si>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</si>
  <si>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</si>
  <si>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</si>
  <si>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</si>
  <si>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</si>
  <si>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</si>
  <si>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</si>
  <si>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</si>
  <si>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</si>
  <si>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</si>
  <si>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</si>
  <si>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</si>
  <si>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</si>
  <si>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</si>
  <si>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</si>
  <si>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</si>
  <si>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</si>
  <si>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</si>
  <si>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</si>
  <si>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</si>
  <si>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</si>
  <si>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</si>
  <si>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</si>
  <si>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</si>
  <si>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</si>
  <si>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</si>
  <si>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</si>
  <si>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</si>
  <si>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</si>
  <si>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</si>
  <si>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</si>
  <si>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</si>
  <si>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</si>
  <si>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</si>
  <si>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</si>
  <si>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</si>
  <si>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</si>
  <si>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</si>
  <si>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</si>
  <si>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</si>
  <si>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</si>
  <si>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</si>
  <si>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</si>
  <si>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</si>
  <si>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</si>
  <si>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</si>
  <si>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</si>
  <si>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</si>
  <si>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</si>
  <si>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</si>
  <si>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</si>
  <si>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</si>
  <si>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</si>
  <si>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</si>
  <si>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</si>
  <si>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</si>
  <si>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</si>
  <si>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</si>
  <si>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</si>
  <si>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</si>
  <si>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</si>
  <si>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</si>
  <si>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</si>
  <si>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</si>
  <si>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</si>
  <si>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</si>
  <si>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</si>
  <si>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</si>
  <si>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</si>
  <si>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</si>
  <si>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</si>
  <si>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</si>
  <si>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</si>
  <si>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</si>
  <si>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</si>
  <si>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</si>
  <si>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</si>
  <si>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</si>
  <si>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</si>
  <si>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</si>
  <si>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</si>
  <si>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</si>
  <si>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</si>
  <si>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</si>
  <si>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</si>
  <si>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</si>
  <si>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</si>
  <si>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</si>
  <si>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</si>
  <si>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</si>
  <si>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</si>
  <si>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</si>
  <si>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</si>
  <si>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</si>
  <si>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</si>
  <si>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</si>
  <si>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</si>
  <si>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</si>
  <si>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</si>
  <si>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</si>
  <si>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</si>
  <si>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</si>
  <si>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</si>
  <si>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</si>
  <si>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</si>
  <si>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</si>
  <si>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</si>
  <si>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</si>
  <si>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</si>
  <si>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</si>
  <si>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</si>
  <si>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</si>
  <si>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</si>
  <si>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</si>
  <si>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</si>
  <si>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</si>
  <si>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</si>
  <si>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</si>
  <si>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</si>
  <si>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</si>
  <si>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</si>
  <si>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</si>
  <si>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</si>
  <si>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</si>
  <si>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</si>
  <si>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</si>
  <si>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</si>
  <si>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</si>
  <si>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</si>
  <si>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</si>
  <si>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</si>
  <si>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</si>
  <si>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</si>
  <si>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</si>
  <si>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</si>
  <si>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</si>
  <si>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</si>
  <si>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</si>
  <si>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</si>
  <si>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</si>
  <si>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</si>
  <si>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</si>
  <si>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</si>
  <si>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</si>
  <si>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</si>
  <si>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</si>
  <si>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</si>
  <si>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</si>
  <si>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</si>
  <si>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</si>
  <si>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</si>
  <si>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</si>
  <si>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</si>
  <si>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</si>
  <si>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</si>
  <si>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</si>
  <si>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</si>
  <si>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</si>
  <si>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</si>
  <si>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</si>
  <si>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</si>
  <si>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</si>
  <si>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</si>
  <si>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</si>
  <si>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</si>
  <si>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</si>
  <si>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</si>
  <si>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</si>
  <si>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</si>
  <si>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</si>
  <si>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</si>
  <si>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</si>
  <si>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</si>
  <si>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</si>
  <si>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</si>
  <si>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</si>
  <si>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</si>
  <si>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</si>
  <si>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</si>
  <si>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</si>
  <si>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</si>
  <si>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</si>
  <si>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</si>
  <si>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</si>
  <si>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</si>
  <si>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</si>
  <si>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</si>
  <si>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</si>
  <si>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</si>
  <si>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</si>
  <si>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</si>
  <si>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</si>
  <si>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</si>
  <si>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</si>
  <si>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</si>
  <si>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</si>
  <si>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</si>
  <si>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</si>
  <si>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</si>
  <si>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</si>
  <si>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</si>
  <si>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</si>
  <si>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</si>
  <si>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</si>
  <si>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</si>
  <si>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</si>
  <si>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</si>
  <si>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</si>
  <si>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</si>
  <si>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</si>
  <si>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</si>
  <si>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</si>
  <si>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</si>
  <si>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</si>
  <si>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</si>
  <si>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</si>
  <si>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</si>
  <si>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</si>
  <si>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</si>
  <si>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</si>
  <si>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</si>
  <si>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</si>
  <si>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</si>
  <si>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</si>
  <si>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</si>
  <si>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</si>
  <si>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</si>
  <si>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</si>
  <si>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</si>
  <si>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</si>
  <si>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</si>
  <si>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</si>
  <si>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</si>
  <si>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</si>
  <si>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</si>
  <si>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</si>
  <si>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</si>
  <si>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</si>
  <si>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</si>
  <si>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</si>
  <si>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</si>
  <si>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</si>
  <si>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</si>
  <si>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</si>
  <si>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</si>
  <si>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</si>
  <si>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</si>
  <si>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</si>
  <si>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</si>
  <si>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</si>
  <si>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</si>
  <si>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</si>
  <si>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</si>
  <si>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</si>
  <si>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</si>
  <si>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</si>
  <si>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</si>
  <si>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</si>
  <si>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</si>
  <si>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</si>
  <si>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</si>
  <si>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</si>
  <si>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</si>
  <si>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</si>
  <si>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</si>
  <si>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</si>
  <si>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</si>
  <si>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</si>
  <si>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</si>
  <si>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</si>
  <si>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</si>
  <si>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</si>
  <si>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</si>
  <si>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</si>
  <si>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</si>
  <si>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</si>
  <si>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</si>
  <si>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</si>
  <si>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</si>
  <si>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</si>
  <si>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</si>
  <si>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</si>
  <si>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</si>
  <si>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</si>
  <si>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</si>
  <si>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</si>
  <si>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</si>
  <si>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</si>
  <si>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</si>
  <si>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</si>
  <si>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</si>
  <si>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</si>
  <si>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</si>
  <si>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</si>
  <si>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</si>
  <si>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</si>
  <si>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</si>
  <si>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</si>
  <si>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</si>
  <si>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</si>
  <si>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</si>
  <si>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</si>
  <si>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</si>
  <si>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</si>
  <si>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</si>
  <si>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</si>
  <si>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</si>
  <si>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</si>
  <si>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</si>
  <si>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</si>
  <si>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</si>
  <si>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</si>
  <si>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</si>
  <si>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</si>
  <si>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</si>
  <si>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</si>
  <si>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</si>
  <si>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</si>
  <si>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</si>
  <si>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</si>
  <si>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</si>
  <si>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</si>
  <si>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</si>
  <si>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</si>
  <si>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</si>
  <si>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</si>
  <si>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</si>
  <si>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</si>
  <si>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</si>
  <si>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</si>
  <si>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</si>
  <si>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</si>
  <si>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</si>
  <si>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</si>
  <si>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</si>
  <si>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</si>
  <si>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</si>
  <si>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</si>
  <si>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</si>
  <si>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</si>
  <si>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</si>
  <si>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</si>
  <si>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</si>
  <si>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</si>
  <si>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</si>
  <si>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</si>
  <si>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</si>
  <si>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</si>
  <si>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</si>
  <si>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</si>
  <si>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</si>
  <si>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</si>
  <si>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</si>
  <si>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</si>
  <si>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</si>
  <si>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</si>
  <si>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</si>
  <si>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</si>
  <si>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</si>
  <si>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</si>
  <si>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</si>
  <si>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</si>
  <si>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</si>
  <si>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</si>
  <si>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</si>
  <si>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</si>
  <si>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</si>
  <si>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</si>
  <si>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</si>
  <si>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</si>
  <si>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</si>
  <si>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</si>
  <si>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</si>
  <si>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</si>
  <si>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</si>
  <si>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</si>
  <si>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</si>
  <si>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</si>
  <si>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</si>
  <si>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</si>
  <si>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</si>
  <si>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</si>
  <si>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</si>
  <si>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</si>
  <si>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</si>
  <si>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</si>
  <si>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</si>
  <si>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</si>
  <si>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</si>
  <si>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</si>
  <si>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</si>
  <si>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</si>
  <si>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</si>
  <si>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</si>
  <si>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</si>
  <si>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</si>
  <si>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</si>
  <si>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</si>
  <si>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</si>
  <si>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</si>
  <si>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</si>
  <si>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</si>
  <si>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</si>
  <si>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</si>
  <si>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</si>
  <si>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</si>
  <si>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</si>
  <si>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</si>
  <si>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</si>
  <si>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</si>
  <si>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</si>
  <si>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</si>
  <si>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</si>
  <si>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</si>
  <si>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</si>
  <si>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</si>
  <si>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</si>
  <si>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</si>
  <si>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</si>
  <si>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</si>
  <si>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</si>
  <si>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</si>
  <si>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</si>
  <si>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</si>
  <si>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</si>
  <si>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</si>
  <si>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</si>
  <si>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</si>
  <si>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</si>
  <si>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</si>
  <si>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</si>
  <si>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</si>
  <si>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</si>
  <si>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</si>
  <si>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</si>
  <si>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</si>
  <si>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</si>
  <si>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</si>
  <si>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</si>
  <si>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</si>
  <si>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</si>
  <si>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</si>
  <si>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</si>
  <si>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</si>
  <si>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</si>
  <si>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</si>
  <si>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</si>
  <si>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</si>
  <si>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</si>
  <si>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</si>
  <si>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</si>
  <si>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</si>
  <si>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</si>
  <si>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</si>
  <si>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</si>
  <si>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</si>
  <si>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</si>
  <si>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</si>
  <si>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</si>
  <si>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</si>
  <si>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</si>
  <si>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</si>
  <si>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</si>
  <si>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</si>
  <si>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</si>
  <si>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</si>
  <si>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</si>
  <si>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</si>
  <si>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</si>
  <si>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</si>
  <si>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</si>
  <si>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</si>
  <si>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</si>
  <si>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</si>
  <si>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</si>
  <si>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</si>
  <si>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</si>
  <si>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</si>
  <si>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</si>
  <si>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</si>
  <si>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</si>
  <si>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</si>
  <si>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</si>
  <si>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</si>
  <si>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</si>
  <si>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</si>
  <si>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</si>
  <si>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</si>
  <si>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</si>
  <si>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</si>
  <si>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</si>
  <si>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</si>
  <si>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</si>
  <si>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</si>
  <si>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</si>
  <si>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</si>
  <si>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</si>
  <si>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</si>
  <si>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</si>
  <si>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</si>
  <si>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</si>
  <si>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</si>
  <si>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</si>
  <si>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</si>
  <si>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</si>
  <si>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</si>
  <si>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</si>
  <si>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</si>
  <si>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</si>
  <si>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</si>
  <si>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</si>
  <si>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</si>
  <si>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</si>
  <si>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</si>
  <si>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</si>
  <si>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</si>
  <si>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</si>
  <si>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</si>
  <si>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</si>
  <si>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</si>
  <si>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</si>
  <si>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</si>
  <si>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</si>
  <si>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</si>
  <si>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</si>
  <si>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</si>
  <si>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</si>
  <si>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</si>
  <si>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</si>
  <si>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</si>
  <si>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</si>
  <si>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</si>
  <si>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</si>
  <si>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</si>
  <si>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</si>
  <si>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</si>
  <si>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</si>
  <si>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</si>
  <si>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</si>
  <si>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</si>
  <si>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</si>
  <si>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</si>
  <si>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</si>
  <si>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</si>
  <si>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</si>
  <si>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</si>
  <si>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</si>
  <si>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</si>
  <si>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</si>
  <si>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</si>
  <si>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</si>
  <si>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</si>
  <si>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</si>
  <si>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</si>
  <si>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</si>
  <si>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</si>
  <si>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</si>
  <si>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</si>
  <si>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</si>
  <si>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</si>
  <si>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</si>
  <si>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</si>
  <si>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</si>
  <si>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</si>
  <si>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</si>
  <si>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</si>
  <si>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</si>
  <si>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</si>
  <si>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</si>
  <si>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</si>
  <si>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</si>
  <si>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</si>
  <si>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</si>
  <si>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</si>
  <si>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</si>
  <si>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</si>
  <si>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</si>
  <si>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</si>
  <si>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</si>
  <si>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</si>
  <si>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</si>
  <si>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</si>
  <si>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</si>
  <si>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</si>
  <si>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</si>
  <si>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</si>
  <si>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</si>
  <si>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</si>
  <si>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</si>
  <si>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</si>
  <si>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</si>
  <si>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</si>
  <si>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</si>
  <si>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</si>
  <si>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</si>
  <si>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</si>
  <si>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</si>
  <si>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</si>
  <si>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</si>
  <si>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</si>
  <si>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</si>
  <si>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</si>
  <si>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</si>
  <si>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</si>
  <si>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</si>
  <si>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</si>
  <si>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</si>
  <si>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</si>
  <si>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</si>
  <si>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</si>
  <si>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</si>
  <si>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</si>
  <si>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</si>
  <si>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</si>
  <si>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</si>
  <si>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</si>
  <si>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</si>
  <si>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</si>
  <si>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</si>
  <si>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</si>
  <si>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</si>
  <si>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</si>
  <si>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</si>
  <si>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</si>
  <si>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</si>
  <si>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</si>
  <si>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</si>
  <si>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</si>
  <si>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</si>
  <si>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</si>
  <si>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</si>
  <si>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</si>
  <si>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</si>
  <si>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</si>
  <si>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</si>
  <si>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</si>
  <si>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</si>
  <si>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</si>
  <si>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</si>
  <si>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</si>
  <si>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</si>
  <si>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</si>
  <si>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</si>
  <si>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</si>
  <si>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</si>
  <si>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</si>
  <si>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</si>
  <si>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</si>
  <si>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</si>
  <si>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</si>
  <si>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</si>
  <si>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</si>
  <si>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</si>
  <si>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</si>
  <si>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</si>
  <si>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</si>
  <si>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</si>
  <si>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</si>
  <si>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</si>
  <si>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</si>
  <si>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</si>
  <si>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</si>
  <si>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</si>
  <si>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</si>
  <si>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</si>
  <si>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</si>
  <si>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</si>
  <si>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</si>
  <si>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</si>
  <si>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</si>
  <si>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</si>
  <si>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</si>
  <si>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</si>
  <si>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</si>
  <si>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</si>
  <si>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</si>
  <si>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</si>
  <si>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</si>
  <si>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</si>
  <si>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</si>
  <si>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</si>
  <si>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</si>
  <si>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</si>
  <si>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</si>
  <si>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</si>
  <si>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</si>
  <si>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</si>
  <si>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</si>
  <si>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</si>
  <si>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</si>
  <si>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</si>
  <si>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</si>
  <si>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</si>
  <si>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</si>
  <si>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</si>
  <si>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</si>
  <si>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</si>
  <si>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</si>
  <si>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</si>
  <si>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</si>
  <si>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</si>
  <si>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</si>
  <si>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</si>
  <si>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</si>
  <si>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</si>
  <si>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</si>
  <si>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</si>
  <si>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</si>
  <si>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</si>
  <si>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</si>
  <si>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</si>
  <si>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</si>
  <si>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</si>
  <si>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</si>
  <si>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</si>
  <si>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</si>
  <si>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</si>
  <si>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</si>
  <si>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</si>
  <si>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</si>
  <si>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</si>
  <si>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</si>
  <si>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</si>
  <si>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</si>
  <si>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</si>
  <si>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</si>
  <si>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</si>
  <si>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</si>
  <si>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</si>
  <si>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</si>
  <si>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</si>
  <si>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</si>
  <si>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</si>
  <si>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</si>
  <si>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</si>
  <si>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</si>
  <si>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</si>
  <si>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</si>
  <si>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</si>
  <si>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</si>
  <si>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</si>
  <si>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</si>
  <si>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</si>
  <si>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</si>
  <si>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</si>
  <si>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</si>
  <si>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</si>
  <si>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</si>
  <si>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</si>
  <si>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</si>
  <si>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</si>
  <si>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</si>
  <si>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</si>
  <si>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</si>
  <si>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</si>
  <si>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</si>
  <si>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</si>
  <si>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</si>
  <si>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</si>
  <si>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</si>
  <si>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</si>
  <si>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</si>
  <si>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</si>
  <si>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</si>
  <si>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</si>
  <si>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</si>
  <si>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</si>
  <si>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</si>
  <si>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</si>
  <si>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</si>
  <si>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</si>
  <si>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</si>
  <si>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</si>
  <si>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</si>
  <si>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</si>
  <si>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</si>
  <si>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</si>
  <si>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</si>
  <si>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</si>
  <si>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</si>
  <si>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</si>
  <si>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</si>
  <si>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</si>
  <si>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</si>
  <si>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</si>
  <si>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</si>
  <si>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</si>
  <si>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</si>
  <si>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</si>
  <si>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</si>
  <si>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</si>
  <si>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</si>
  <si>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</si>
  <si>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</si>
  <si>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</si>
  <si>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</si>
  <si>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</si>
  <si>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</si>
  <si>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</si>
  <si>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</si>
  <si>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</si>
  <si>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</si>
  <si>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</si>
  <si>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</si>
  <si>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</si>
  <si>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</si>
  <si>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</si>
  <si>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</si>
  <si>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</si>
  <si>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</si>
  <si>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</si>
  <si>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</si>
  <si>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</si>
  <si>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</si>
  <si>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</si>
  <si>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</si>
  <si>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</si>
  <si>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</si>
  <si>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</si>
  <si>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</si>
  <si>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</si>
  <si>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</si>
  <si>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</si>
  <si>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</si>
  <si>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</si>
  <si>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</si>
  <si>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</si>
  <si>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</si>
  <si>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</si>
  <si>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</si>
  <si>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</si>
  <si>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</si>
  <si>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</si>
  <si>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</si>
  <si>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</si>
  <si>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</si>
  <si>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</si>
  <si>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</si>
  <si>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</si>
  <si>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</si>
  <si>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</si>
  <si>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</si>
  <si>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</si>
  <si>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</si>
  <si>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</si>
  <si>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</si>
  <si>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</si>
  <si>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</si>
  <si>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</si>
  <si>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</si>
  <si>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</si>
  <si>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</si>
  <si>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</si>
  <si>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</si>
  <si>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</si>
  <si>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</si>
  <si>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</si>
  <si>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</si>
  <si>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</si>
  <si>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</si>
  <si>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</si>
  <si>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</si>
  <si>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</si>
  <si>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</si>
  <si>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</si>
  <si>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</si>
  <si>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</si>
  <si>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</si>
  <si>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</si>
  <si>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</si>
  <si>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</si>
  <si>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</si>
  <si>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</si>
  <si>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</si>
  <si>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</si>
  <si>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</si>
  <si>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</si>
  <si>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</si>
  <si>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</si>
  <si>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</si>
  <si>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</si>
  <si>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</si>
  <si>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</si>
  <si>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</si>
  <si>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</si>
  <si>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</si>
  <si>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</si>
  <si>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</si>
  <si>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</si>
  <si>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</si>
  <si>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</si>
  <si>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</si>
  <si>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</si>
  <si>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</si>
  <si>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</si>
  <si>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</si>
  <si>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</si>
  <si>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</si>
  <si>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</si>
  <si>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</si>
  <si>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</si>
  <si>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</si>
  <si>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</si>
  <si>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</si>
  <si>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</si>
  <si>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</si>
  <si>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</si>
  <si>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</si>
  <si>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</si>
  <si>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</si>
  <si>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</si>
  <si>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</si>
  <si>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</si>
  <si>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</si>
  <si>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</si>
  <si>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</si>
  <si>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</si>
  <si>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</si>
  <si>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</si>
  <si>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</si>
  <si>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</si>
  <si>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</si>
  <si>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</si>
  <si>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</si>
  <si>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</si>
  <si>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</si>
  <si>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</si>
  <si>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</si>
  <si>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</si>
  <si>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</si>
  <si>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</si>
  <si>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</si>
  <si>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</si>
  <si>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</si>
  <si>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</si>
  <si>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Амангелді Айкөркем</t>
  </si>
  <si>
    <t>Абдікамал Айару</t>
  </si>
  <si>
    <t>Бақтығали Рабия</t>
  </si>
  <si>
    <t>Бағдаш Мереке</t>
  </si>
  <si>
    <t>Бейсенбай Аяулым</t>
  </si>
  <si>
    <t>Дүйсенов Ерасыл</t>
  </si>
  <si>
    <t>Дүйсенбай Іңкәр</t>
  </si>
  <si>
    <t>Көбейсін Арсен</t>
  </si>
  <si>
    <t>Қуанышбаев Ерлан</t>
  </si>
  <si>
    <t>Сәндібай Айсезім</t>
  </si>
  <si>
    <t>Сәрсенбай Дарын</t>
  </si>
  <si>
    <t>Сәрсенбай Дидар</t>
  </si>
  <si>
    <t>Мухияддин Нұрдаулет</t>
  </si>
  <si>
    <t>Пышақбай Қасымхан</t>
  </si>
  <si>
    <t>Эляс Еркебұлан</t>
  </si>
  <si>
    <t>Базарбай Айбар</t>
  </si>
  <si>
    <t>Болат Аружан</t>
  </si>
  <si>
    <t>Көшкінбай Алихан</t>
  </si>
  <si>
    <t>Хасан Айзада</t>
  </si>
  <si>
    <t>Асқар  Алихан</t>
  </si>
  <si>
    <t>Құтымджан Көзайым</t>
  </si>
  <si>
    <t>Иззетуллаева Жансая</t>
  </si>
  <si>
    <t>Өтеген  Мейіржан</t>
  </si>
  <si>
    <t>Қуандық Қадиша</t>
  </si>
  <si>
    <t>Өмірбай Әділет</t>
  </si>
  <si>
    <t>өзгертіп жүреді</t>
  </si>
  <si>
    <t>Жүруді жүгірумен,секірумен алмастырады бағытты және қарқынды өзертіп жүреді</t>
  </si>
  <si>
    <t xml:space="preserve">                                  Оқу жылы: _2022-2023___________                              Топ: _8-топ____________                Өткізу кезеңі:  __аралық_____________       Өткізу мерзімі:___01.01.2023-10.01 2023___________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</si>
</sst>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51" xfId="0" applyFill="1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'4 жас'!$C$48:$C$63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'4 жас'!$D$48:$D$63</c:f>
              <c:numCache>
                <c:formatCode>0.0</c:formatCode>
                <c:ptCount val="16"/>
                <c:pt idx="0">
                  <c:v>15.661016949152541</c:v>
                </c:pt>
                <c:pt idx="1">
                  <c:v>34.440677966101696</c:v>
                </c:pt>
                <c:pt idx="2">
                  <c:v>7.3220338983050848</c:v>
                </c:pt>
                <c:pt idx="4">
                  <c:v>42.153846153846153</c:v>
                </c:pt>
                <c:pt idx="5">
                  <c:v>51.384615384615387</c:v>
                </c:pt>
                <c:pt idx="6">
                  <c:v>2.1538461538461537</c:v>
                </c:pt>
                <c:pt idx="8" formatCode="0">
                  <c:v>20.065573770491802</c:v>
                </c:pt>
                <c:pt idx="9">
                  <c:v>18.557377049180328</c:v>
                </c:pt>
                <c:pt idx="10">
                  <c:v>2.098360655737705</c:v>
                </c:pt>
                <c:pt idx="12">
                  <c:v>24.102564102564102</c:v>
                </c:pt>
                <c:pt idx="13" formatCode="General">
                  <c:v>64</c:v>
                </c:pt>
                <c:pt idx="14">
                  <c:v>8.4102564102564106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'4 жас'!$E$48:$E$63</c:f>
              <c:numCache>
                <c:formatCode>General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887168"/>
        <c:axId val="82714624"/>
      </c:barChart>
      <c:catAx>
        <c:axId val="7888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82714624"/>
        <c:crosses val="autoZero"/>
        <c:auto val="1"/>
        <c:lblAlgn val="ctr"/>
        <c:lblOffset val="100"/>
        <c:noMultiLvlLbl val="0"/>
      </c:catAx>
      <c:valAx>
        <c:axId val="8271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887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385762</xdr:colOff>
      <xdr:row>51</xdr:row>
      <xdr:rowOff>4762</xdr:rowOff>
    </xdr:from>
    <xdr:to>
      <xdr:col>18</xdr:col>
      <xdr:colOff>80962</xdr:colOff>
      <xdr:row>65</xdr:row>
      <xdr:rowOff>80962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3187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3157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3191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3163</v>
      </c>
      <c r="AI42" s="12"/>
    </row>
    <row r="43" spans="1:227" x14ac:dyDescent="0.25">
      <c r="B43" t="s">
        <v>3164</v>
      </c>
      <c r="C43" t="s">
        <v>3167</v>
      </c>
      <c r="D43">
        <f>(C40+F40+I40+L40+O40+R40+U40+X40+AA40+AD40+AG40+AJ40)/12</f>
        <v>0</v>
      </c>
      <c r="AI43" s="12"/>
    </row>
    <row r="44" spans="1:227" x14ac:dyDescent="0.25">
      <c r="B44" t="s">
        <v>3165</v>
      </c>
      <c r="C44" t="s">
        <v>3167</v>
      </c>
      <c r="D44">
        <f>(D40+G40+J40+M40+P40+S40+V40+Y40+AB40+AE40+AH40+AK40)/12</f>
        <v>0</v>
      </c>
      <c r="AI44" s="12"/>
    </row>
    <row r="45" spans="1:227" x14ac:dyDescent="0.25">
      <c r="B45" t="s">
        <v>3166</v>
      </c>
      <c r="C45" t="s">
        <v>3167</v>
      </c>
      <c r="D45">
        <f>(E40+H40+K40+N40+Q40+T40+W40+Z40+AC40+AF40+AI40+AL40)/12</f>
        <v>0</v>
      </c>
      <c r="AI45" s="12"/>
    </row>
    <row r="47" spans="1:227" x14ac:dyDescent="0.25">
      <c r="B47" t="s">
        <v>3164</v>
      </c>
      <c r="C47" t="s">
        <v>3168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3165</v>
      </c>
      <c r="C48" t="s">
        <v>3168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3166</v>
      </c>
      <c r="C49" t="s">
        <v>3168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3164</v>
      </c>
      <c r="C51" t="s">
        <v>3169</v>
      </c>
      <c r="D51">
        <f>(DA40+DD40+DG40+DJ40+DM40+DP40+DS40+DV40+DY40+EB40)/10</f>
        <v>0</v>
      </c>
    </row>
    <row r="52" spans="2:4" x14ac:dyDescent="0.25">
      <c r="B52" t="s">
        <v>3165</v>
      </c>
      <c r="C52" t="s">
        <v>3169</v>
      </c>
      <c r="D52">
        <f>(DB40+DE40+DH40+DK40+DN40+DQ40+DT40+DW40+DZ40+EC40)/10</f>
        <v>0</v>
      </c>
    </row>
    <row r="53" spans="2:4" x14ac:dyDescent="0.25">
      <c r="B53" t="s">
        <v>3166</v>
      </c>
      <c r="C53" t="s">
        <v>3169</v>
      </c>
      <c r="D53">
        <f>(DC40+DF40+DI40+DL40+DO40+DR40+DU40+DX40+EA40+ED40)/10</f>
        <v>0</v>
      </c>
    </row>
    <row r="55" spans="2:4" x14ac:dyDescent="0.25">
      <c r="B55" t="s">
        <v>3164</v>
      </c>
      <c r="C55" t="s">
        <v>3170</v>
      </c>
      <c r="D55">
        <f>(EE40+EH40+EK40+EN40+EQ40+ET40+EW40+EZ40+FC40+FF40+FI40+FL40+FO40+FR40)/14</f>
        <v>0</v>
      </c>
    </row>
    <row r="56" spans="2:4" x14ac:dyDescent="0.25">
      <c r="B56" t="s">
        <v>3165</v>
      </c>
      <c r="C56" t="s">
        <v>3170</v>
      </c>
      <c r="D56">
        <f>(EF40+EI40+EL40+EO40+ER40+EU40+EX40+FA40+FD40+FG40+FJ40+FM40+FP40+FS40)/14</f>
        <v>0</v>
      </c>
    </row>
    <row r="57" spans="2:4" x14ac:dyDescent="0.25">
      <c r="B57" t="s">
        <v>3166</v>
      </c>
      <c r="C57" t="s">
        <v>3170</v>
      </c>
      <c r="D57">
        <f>(EG40+EJ40+EM40+EP40+ES40+EV40+EY40+FB40+FE40+FH40+FK40+FN40+FQ40+FT40)/14</f>
        <v>0</v>
      </c>
    </row>
    <row r="59" spans="2:4" x14ac:dyDescent="0.25">
      <c r="B59" t="s">
        <v>3164</v>
      </c>
      <c r="C59" t="s">
        <v>3171</v>
      </c>
      <c r="D59">
        <f>(FU40+FX40+GA40+GD40+GG40+GJ40+GM40+GP40+GS40+GV40+GY40+HB40+HE40+HH40+HK40+HN40+HQ40)/17</f>
        <v>0</v>
      </c>
    </row>
    <row r="60" spans="2:4" x14ac:dyDescent="0.25">
      <c r="B60" t="s">
        <v>3165</v>
      </c>
      <c r="C60" t="s">
        <v>3171</v>
      </c>
      <c r="D60">
        <f>(FV40+FY40+GB40+GE40+GH40+GK40+GN40+GQ40+GT40+GW40+GZ40+HC40+HF40+HI40+HL40+HO40+HR40)/17</f>
        <v>0</v>
      </c>
    </row>
    <row r="61" spans="2:4" x14ac:dyDescent="0.25">
      <c r="B61" t="s">
        <v>3166</v>
      </c>
      <c r="C61" t="s">
        <v>3171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3188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3192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3163</v>
      </c>
    </row>
    <row r="43" spans="1:317" x14ac:dyDescent="0.25">
      <c r="B43" t="s">
        <v>3164</v>
      </c>
      <c r="C43" t="s">
        <v>3172</v>
      </c>
      <c r="D43">
        <f>(C40+F40+I40+L40+O40+R40+U40+X40+AA40+AD40+AG40+AJ40+AM40+AP40+AS40+AV40+AY40+BB40+BE40)/19</f>
        <v>0</v>
      </c>
    </row>
    <row r="44" spans="1:317" x14ac:dyDescent="0.25">
      <c r="B44" t="s">
        <v>3165</v>
      </c>
      <c r="C44" t="s">
        <v>3172</v>
      </c>
      <c r="D44">
        <f>(D40+G40+J40+M40+P40+S40+V40+Y40+AB40+AE40+AH40+AK40+AN40+AQ40+AT40+AW40+AZ40+BC40+BF40)/19</f>
        <v>0</v>
      </c>
    </row>
    <row r="45" spans="1:317" x14ac:dyDescent="0.25">
      <c r="B45" t="s">
        <v>3166</v>
      </c>
      <c r="C45" t="s">
        <v>3172</v>
      </c>
      <c r="D45">
        <f>(E40+H40+K40+N40+Q40+T40+W40+Z40+AC40+AF40+AI40+AL40+AO40+AR40+AU40+AX40+BA40+BD40+BG40)/19</f>
        <v>0</v>
      </c>
    </row>
    <row r="47" spans="1:317" x14ac:dyDescent="0.25">
      <c r="B47" t="s">
        <v>3164</v>
      </c>
      <c r="C47" t="s">
        <v>3173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3165</v>
      </c>
      <c r="C48" t="s">
        <v>3173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3166</v>
      </c>
      <c r="C49" t="s">
        <v>3173</v>
      </c>
      <c r="D49">
        <f>(BJ40+BM40+BP40+BS40+BV40+BY40+CB40+CE40+CH40+CK40+CN40+CQ40+CT40+CW40+CZ40+DC40+DF40+DI40+DO40)/20</f>
        <v>0</v>
      </c>
    </row>
    <row r="51" spans="2:4" x14ac:dyDescent="0.25">
      <c r="B51" t="s">
        <v>3164</v>
      </c>
      <c r="C51" t="s">
        <v>3174</v>
      </c>
      <c r="D51">
        <f>(DP40+DS40+DV40+DY40+EB40+EE40+EH40+EK40+EN40)/9</f>
        <v>0</v>
      </c>
    </row>
    <row r="52" spans="2:4" x14ac:dyDescent="0.25">
      <c r="B52" t="s">
        <v>3165</v>
      </c>
      <c r="C52" t="s">
        <v>3174</v>
      </c>
      <c r="D52">
        <f>(DQ40+DT40+DW40+DZ40+EC40+EF40+EI40+EL40+EO40)/9</f>
        <v>0</v>
      </c>
    </row>
    <row r="53" spans="2:4" x14ac:dyDescent="0.25">
      <c r="B53" t="s">
        <v>3166</v>
      </c>
      <c r="C53" t="s">
        <v>3174</v>
      </c>
      <c r="D53">
        <f>(DR40+DU40+DX40+EA40+ED40+EG40+EJ40+EM40+EP40)/9</f>
        <v>0</v>
      </c>
    </row>
    <row r="55" spans="2:4" x14ac:dyDescent="0.25">
      <c r="B55" t="s">
        <v>3164</v>
      </c>
      <c r="C55" t="s">
        <v>3175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3165</v>
      </c>
      <c r="C56" t="s">
        <v>3175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3166</v>
      </c>
      <c r="C57" t="s">
        <v>3175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3164</v>
      </c>
      <c r="C59" t="s">
        <v>3176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3165</v>
      </c>
      <c r="C60" t="s">
        <v>3176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3166</v>
      </c>
      <c r="C61" t="s">
        <v>3176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6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3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76"/>
      <c r="B13" s="7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0" t="s">
        <v>3191</v>
      </c>
      <c r="B40" s="71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3163</v>
      </c>
    </row>
    <row r="43" spans="1:374" x14ac:dyDescent="0.25">
      <c r="B43" t="s">
        <v>3164</v>
      </c>
      <c r="C43" t="s">
        <v>3177</v>
      </c>
      <c r="D43">
        <f>(C40+F40+I40+L40+O40+R40+U40+X40+AA40+AD40+AG40+AJ40+AM40+AP40+AS40+AV40+AY40)/17</f>
        <v>0</v>
      </c>
    </row>
    <row r="44" spans="1:374" x14ac:dyDescent="0.25">
      <c r="B44" t="s">
        <v>3165</v>
      </c>
      <c r="C44" t="s">
        <v>3177</v>
      </c>
      <c r="D44">
        <f>(D40+G40+J40+M40+P40+S40+V40+Y40+AB40+AE40+AH40+AK40+AN40+AQ40+AT40+AW40+AZ40)/17</f>
        <v>0</v>
      </c>
    </row>
    <row r="45" spans="1:374" x14ac:dyDescent="0.25">
      <c r="B45" t="s">
        <v>3166</v>
      </c>
      <c r="C45" t="s">
        <v>3177</v>
      </c>
      <c r="D45">
        <f>(E40+H40+K40+N40+Q40+T40+W40+Z40+AC40+AF40+AI40+AL40+AO40+AR40+AU40+AX40+BA40)/17</f>
        <v>0</v>
      </c>
    </row>
    <row r="47" spans="1:374" x14ac:dyDescent="0.25">
      <c r="B47" t="s">
        <v>3164</v>
      </c>
      <c r="C47" t="s">
        <v>3178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3165</v>
      </c>
      <c r="C48" t="s">
        <v>3178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3166</v>
      </c>
      <c r="C49" t="s">
        <v>3178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3164</v>
      </c>
      <c r="C51" t="s">
        <v>3179</v>
      </c>
      <c r="D51">
        <f>(EK40+EN40+EQ40+ET40+EW40+EZ40+FC40+FF40+FI40)/9</f>
        <v>0</v>
      </c>
    </row>
    <row r="52" spans="2:4" x14ac:dyDescent="0.25">
      <c r="B52" t="s">
        <v>3165</v>
      </c>
      <c r="C52" t="s">
        <v>3179</v>
      </c>
      <c r="D52">
        <f>(EL40+EO40+ER40+EU40+EX40+FA40+FD40+FG40+FJ40)/9</f>
        <v>0</v>
      </c>
    </row>
    <row r="53" spans="2:4" x14ac:dyDescent="0.25">
      <c r="B53" t="s">
        <v>3166</v>
      </c>
      <c r="C53" t="s">
        <v>3179</v>
      </c>
      <c r="D53">
        <f>(EM40+EP40+ES40+EV40+EY40+FB40+FE40+FH40+FK40)/9</f>
        <v>0</v>
      </c>
    </row>
    <row r="55" spans="2:4" x14ac:dyDescent="0.25">
      <c r="B55" t="s">
        <v>3164</v>
      </c>
      <c r="C55" t="s">
        <v>3180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3165</v>
      </c>
      <c r="C56" t="s">
        <v>3180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3166</v>
      </c>
      <c r="C57" t="s">
        <v>3180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3164</v>
      </c>
      <c r="C59" t="s">
        <v>3181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3165</v>
      </c>
      <c r="C60" t="s">
        <v>3181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3166</v>
      </c>
      <c r="C61" t="s">
        <v>3181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2"/>
  <sheetViews>
    <sheetView tabSelected="1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X12" sqref="X12:Z12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6" t="s">
        <v>3221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4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6"/>
      <c r="B11" s="76"/>
      <c r="C11" s="64" t="s">
        <v>1276</v>
      </c>
      <c r="D11" s="65" t="s">
        <v>5</v>
      </c>
      <c r="E11" s="65" t="s">
        <v>6</v>
      </c>
      <c r="F11" s="66" t="s">
        <v>1277</v>
      </c>
      <c r="G11" s="66" t="s">
        <v>7</v>
      </c>
      <c r="H11" s="66" t="s">
        <v>8</v>
      </c>
      <c r="I11" s="66" t="s">
        <v>1379</v>
      </c>
      <c r="J11" s="66" t="s">
        <v>9</v>
      </c>
      <c r="K11" s="66" t="s">
        <v>10</v>
      </c>
      <c r="L11" s="65" t="s">
        <v>1278</v>
      </c>
      <c r="M11" s="65" t="s">
        <v>9</v>
      </c>
      <c r="N11" s="65" t="s">
        <v>10</v>
      </c>
      <c r="O11" s="65" t="s">
        <v>1279</v>
      </c>
      <c r="P11" s="65" t="s">
        <v>11</v>
      </c>
      <c r="Q11" s="65" t="s">
        <v>4</v>
      </c>
      <c r="R11" s="65" t="s">
        <v>1280</v>
      </c>
      <c r="S11" s="65" t="s">
        <v>6</v>
      </c>
      <c r="T11" s="65" t="s">
        <v>12</v>
      </c>
      <c r="U11" s="65" t="s">
        <v>1281</v>
      </c>
      <c r="V11" s="65" t="s">
        <v>6</v>
      </c>
      <c r="W11" s="65" t="s">
        <v>12</v>
      </c>
      <c r="X11" s="67" t="s">
        <v>1282</v>
      </c>
      <c r="Y11" s="61" t="s">
        <v>10</v>
      </c>
      <c r="Z11" s="64" t="s">
        <v>13</v>
      </c>
      <c r="AA11" s="65" t="s">
        <v>1283</v>
      </c>
      <c r="AB11" s="65" t="s">
        <v>14</v>
      </c>
      <c r="AC11" s="65" t="s">
        <v>15</v>
      </c>
      <c r="AD11" s="65" t="s">
        <v>1284</v>
      </c>
      <c r="AE11" s="65" t="s">
        <v>4</v>
      </c>
      <c r="AF11" s="65" t="s">
        <v>5</v>
      </c>
      <c r="AG11" s="65" t="s">
        <v>1285</v>
      </c>
      <c r="AH11" s="65" t="s">
        <v>12</v>
      </c>
      <c r="AI11" s="65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66" t="s">
        <v>1290</v>
      </c>
      <c r="AW11" s="66"/>
      <c r="AX11" s="66"/>
      <c r="AY11" s="145" t="s">
        <v>1291</v>
      </c>
      <c r="AZ11" s="146"/>
      <c r="BA11" s="147"/>
      <c r="BB11" s="67" t="s">
        <v>1400</v>
      </c>
      <c r="BC11" s="61"/>
      <c r="BD11" s="64"/>
      <c r="BE11" s="67" t="s">
        <v>1401</v>
      </c>
      <c r="BF11" s="61"/>
      <c r="BG11" s="64"/>
      <c r="BH11" s="67" t="s">
        <v>1402</v>
      </c>
      <c r="BI11" s="61"/>
      <c r="BJ11" s="64"/>
      <c r="BK11" s="67" t="s">
        <v>1403</v>
      </c>
      <c r="BL11" s="61"/>
      <c r="BM11" s="64"/>
      <c r="BN11" s="67" t="s">
        <v>1404</v>
      </c>
      <c r="BO11" s="61"/>
      <c r="BP11" s="64"/>
      <c r="BQ11" s="64" t="s">
        <v>1292</v>
      </c>
      <c r="BR11" s="65"/>
      <c r="BS11" s="65"/>
      <c r="BT11" s="67" t="s">
        <v>1293</v>
      </c>
      <c r="BU11" s="61"/>
      <c r="BV11" s="64"/>
      <c r="BW11" s="67" t="s">
        <v>1380</v>
      </c>
      <c r="BX11" s="61"/>
      <c r="BY11" s="64"/>
      <c r="BZ11" s="65" t="s">
        <v>1294</v>
      </c>
      <c r="CA11" s="65"/>
      <c r="CB11" s="65"/>
      <c r="CC11" s="65" t="s">
        <v>1295</v>
      </c>
      <c r="CD11" s="65"/>
      <c r="CE11" s="65"/>
      <c r="CF11" s="65" t="s">
        <v>1296</v>
      </c>
      <c r="CG11" s="65"/>
      <c r="CH11" s="65"/>
      <c r="CI11" s="91" t="s">
        <v>1297</v>
      </c>
      <c r="CJ11" s="91"/>
      <c r="CK11" s="91"/>
      <c r="CL11" s="65" t="s">
        <v>1298</v>
      </c>
      <c r="CM11" s="65"/>
      <c r="CN11" s="65"/>
      <c r="CO11" s="65" t="s">
        <v>1299</v>
      </c>
      <c r="CP11" s="65"/>
      <c r="CQ11" s="65"/>
      <c r="CR11" s="65" t="s">
        <v>1300</v>
      </c>
      <c r="CS11" s="65"/>
      <c r="CT11" s="65"/>
      <c r="CU11" s="65" t="s">
        <v>1301</v>
      </c>
      <c r="CV11" s="65"/>
      <c r="CW11" s="65"/>
      <c r="CX11" s="65" t="s">
        <v>1302</v>
      </c>
      <c r="CY11" s="65"/>
      <c r="CZ11" s="65"/>
      <c r="DA11" s="91" t="s">
        <v>1381</v>
      </c>
      <c r="DB11" s="91"/>
      <c r="DC11" s="91"/>
      <c r="DD11" s="91" t="s">
        <v>1303</v>
      </c>
      <c r="DE11" s="91"/>
      <c r="DF11" s="135"/>
      <c r="DG11" s="66" t="s">
        <v>1304</v>
      </c>
      <c r="DH11" s="66"/>
      <c r="DI11" s="66"/>
      <c r="DJ11" s="66" t="s">
        <v>1305</v>
      </c>
      <c r="DK11" s="66"/>
      <c r="DL11" s="66"/>
      <c r="DM11" s="86" t="s">
        <v>1306</v>
      </c>
      <c r="DN11" s="86"/>
      <c r="DO11" s="86"/>
      <c r="DP11" s="66" t="s">
        <v>1307</v>
      </c>
      <c r="DQ11" s="66"/>
      <c r="DR11" s="66"/>
      <c r="DS11" s="66" t="s">
        <v>1308</v>
      </c>
      <c r="DT11" s="66"/>
      <c r="DU11" s="90"/>
      <c r="DV11" s="66" t="s">
        <v>1309</v>
      </c>
      <c r="DW11" s="66"/>
      <c r="DX11" s="66"/>
      <c r="DY11" s="66" t="s">
        <v>1310</v>
      </c>
      <c r="DZ11" s="66"/>
      <c r="EA11" s="66"/>
      <c r="EB11" s="66" t="s">
        <v>1311</v>
      </c>
      <c r="EC11" s="66"/>
      <c r="ED11" s="66"/>
      <c r="EE11" s="66" t="s">
        <v>1382</v>
      </c>
      <c r="EF11" s="66"/>
      <c r="EG11" s="66"/>
      <c r="EH11" s="66" t="s">
        <v>1312</v>
      </c>
      <c r="EI11" s="66"/>
      <c r="EJ11" s="66"/>
      <c r="EK11" s="66" t="s">
        <v>1313</v>
      </c>
      <c r="EL11" s="66"/>
      <c r="EM11" s="66"/>
      <c r="EN11" s="66" t="s">
        <v>1314</v>
      </c>
      <c r="EO11" s="66"/>
      <c r="EP11" s="66"/>
      <c r="EQ11" s="66" t="s">
        <v>1315</v>
      </c>
      <c r="ER11" s="66"/>
      <c r="ES11" s="66"/>
      <c r="ET11" s="66" t="s">
        <v>1316</v>
      </c>
      <c r="EU11" s="66"/>
      <c r="EV11" s="66"/>
      <c r="EW11" s="66" t="s">
        <v>1317</v>
      </c>
      <c r="EX11" s="66"/>
      <c r="EY11" s="90"/>
      <c r="EZ11" s="97" t="s">
        <v>1405</v>
      </c>
      <c r="FA11" s="98"/>
      <c r="FB11" s="99"/>
      <c r="FC11" s="97" t="s">
        <v>1406</v>
      </c>
      <c r="FD11" s="98"/>
      <c r="FE11" s="99"/>
      <c r="FF11" s="97" t="s">
        <v>1407</v>
      </c>
      <c r="FG11" s="98"/>
      <c r="FH11" s="99"/>
      <c r="FI11" s="97" t="s">
        <v>1408</v>
      </c>
      <c r="FJ11" s="98"/>
      <c r="FK11" s="99"/>
      <c r="FL11" s="97" t="s">
        <v>1409</v>
      </c>
      <c r="FM11" s="98"/>
      <c r="FN11" s="99"/>
      <c r="FO11" s="97" t="s">
        <v>1410</v>
      </c>
      <c r="FP11" s="98"/>
      <c r="FQ11" s="99"/>
      <c r="FR11" s="97" t="s">
        <v>1411</v>
      </c>
      <c r="FS11" s="98"/>
      <c r="FT11" s="99"/>
      <c r="FU11" s="97" t="s">
        <v>1412</v>
      </c>
      <c r="FV11" s="98"/>
      <c r="FW11" s="99"/>
      <c r="FX11" s="97" t="s">
        <v>1413</v>
      </c>
      <c r="FY11" s="98"/>
      <c r="FZ11" s="99"/>
      <c r="GA11" s="97" t="s">
        <v>1414</v>
      </c>
      <c r="GB11" s="98"/>
      <c r="GC11" s="99"/>
      <c r="GD11" s="97" t="s">
        <v>1415</v>
      </c>
      <c r="GE11" s="98"/>
      <c r="GF11" s="99"/>
      <c r="GG11" s="97" t="s">
        <v>1416</v>
      </c>
      <c r="GH11" s="98"/>
      <c r="GI11" s="99"/>
      <c r="GJ11" s="97" t="s">
        <v>1417</v>
      </c>
      <c r="GK11" s="98"/>
      <c r="GL11" s="99"/>
      <c r="GM11" s="97" t="s">
        <v>1418</v>
      </c>
      <c r="GN11" s="98"/>
      <c r="GO11" s="99"/>
      <c r="GP11" s="97" t="s">
        <v>1419</v>
      </c>
      <c r="GQ11" s="98"/>
      <c r="GR11" s="99"/>
      <c r="GS11" s="97" t="s">
        <v>1420</v>
      </c>
      <c r="GT11" s="98"/>
      <c r="GU11" s="99"/>
      <c r="GV11" s="97" t="s">
        <v>1421</v>
      </c>
      <c r="GW11" s="98"/>
      <c r="GX11" s="99"/>
      <c r="GY11" s="97" t="s">
        <v>1422</v>
      </c>
      <c r="GZ11" s="98"/>
      <c r="HA11" s="99"/>
      <c r="HB11" s="97" t="s">
        <v>1423</v>
      </c>
      <c r="HC11" s="98"/>
      <c r="HD11" s="99"/>
      <c r="HE11" s="97" t="s">
        <v>1424</v>
      </c>
      <c r="HF11" s="98"/>
      <c r="HG11" s="99"/>
      <c r="HH11" s="97" t="s">
        <v>1425</v>
      </c>
      <c r="HI11" s="98"/>
      <c r="HJ11" s="99"/>
      <c r="HK11" s="97" t="s">
        <v>1426</v>
      </c>
      <c r="HL11" s="98"/>
      <c r="HM11" s="99"/>
      <c r="HN11" s="97" t="s">
        <v>1427</v>
      </c>
      <c r="HO11" s="98"/>
      <c r="HP11" s="99"/>
      <c r="HQ11" s="97" t="s">
        <v>1428</v>
      </c>
      <c r="HR11" s="98"/>
      <c r="HS11" s="99"/>
      <c r="HT11" s="97" t="s">
        <v>1429</v>
      </c>
      <c r="HU11" s="98"/>
      <c r="HV11" s="99"/>
      <c r="HW11" s="97" t="s">
        <v>1430</v>
      </c>
      <c r="HX11" s="98"/>
      <c r="HY11" s="99"/>
      <c r="HZ11" s="97" t="s">
        <v>1431</v>
      </c>
      <c r="IA11" s="98"/>
      <c r="IB11" s="99"/>
      <c r="IC11" s="97" t="s">
        <v>1432</v>
      </c>
      <c r="ID11" s="98"/>
      <c r="IE11" s="99"/>
      <c r="IF11" s="97" t="s">
        <v>1433</v>
      </c>
      <c r="IG11" s="98"/>
      <c r="IH11" s="99"/>
      <c r="II11" s="97" t="s">
        <v>1434</v>
      </c>
      <c r="IJ11" s="98"/>
      <c r="IK11" s="99"/>
      <c r="IL11" s="86" t="s">
        <v>1318</v>
      </c>
      <c r="IM11" s="86"/>
      <c r="IN11" s="86"/>
      <c r="IO11" s="86" t="s">
        <v>1319</v>
      </c>
      <c r="IP11" s="86"/>
      <c r="IQ11" s="86"/>
      <c r="IR11" s="86" t="s">
        <v>1383</v>
      </c>
      <c r="IS11" s="86"/>
      <c r="IT11" s="86"/>
      <c r="IU11" s="86" t="s">
        <v>1320</v>
      </c>
      <c r="IV11" s="86"/>
      <c r="IW11" s="86"/>
      <c r="IX11" s="86" t="s">
        <v>1321</v>
      </c>
      <c r="IY11" s="86"/>
      <c r="IZ11" s="86"/>
      <c r="JA11" s="86" t="s">
        <v>1322</v>
      </c>
      <c r="JB11" s="86"/>
      <c r="JC11" s="86"/>
      <c r="JD11" s="86" t="s">
        <v>1323</v>
      </c>
      <c r="JE11" s="86"/>
      <c r="JF11" s="86"/>
      <c r="JG11" s="86" t="s">
        <v>1324</v>
      </c>
      <c r="JH11" s="86"/>
      <c r="JI11" s="86"/>
      <c r="JJ11" s="86" t="s">
        <v>1325</v>
      </c>
      <c r="JK11" s="86"/>
      <c r="JL11" s="86"/>
      <c r="JM11" s="86" t="s">
        <v>1326</v>
      </c>
      <c r="JN11" s="86"/>
      <c r="JO11" s="86"/>
      <c r="JP11" s="86" t="s">
        <v>1435</v>
      </c>
      <c r="JQ11" s="86"/>
      <c r="JR11" s="86"/>
      <c r="JS11" s="86" t="s">
        <v>1436</v>
      </c>
      <c r="JT11" s="86"/>
      <c r="JU11" s="86"/>
      <c r="JV11" s="86" t="s">
        <v>1437</v>
      </c>
      <c r="JW11" s="86"/>
      <c r="JX11" s="86"/>
      <c r="JY11" s="99" t="s">
        <v>1327</v>
      </c>
      <c r="JZ11" s="86"/>
      <c r="KA11" s="86"/>
      <c r="KB11" s="86" t="s">
        <v>1328</v>
      </c>
      <c r="KC11" s="86"/>
      <c r="KD11" s="86"/>
      <c r="KE11" s="86" t="s">
        <v>1384</v>
      </c>
      <c r="KF11" s="86"/>
      <c r="KG11" s="86"/>
      <c r="KH11" s="86" t="s">
        <v>1329</v>
      </c>
      <c r="KI11" s="86"/>
      <c r="KJ11" s="86"/>
      <c r="KK11" s="86" t="s">
        <v>1330</v>
      </c>
      <c r="KL11" s="86"/>
      <c r="KM11" s="86"/>
      <c r="KN11" s="86" t="s">
        <v>1331</v>
      </c>
      <c r="KO11" s="86"/>
      <c r="KP11" s="86"/>
      <c r="KQ11" s="86" t="s">
        <v>1332</v>
      </c>
      <c r="KR11" s="86"/>
      <c r="KS11" s="86"/>
      <c r="KT11" s="121" t="s">
        <v>1333</v>
      </c>
      <c r="KU11" s="122"/>
      <c r="KV11" s="123"/>
      <c r="KW11" s="121" t="s">
        <v>1334</v>
      </c>
      <c r="KX11" s="122"/>
      <c r="KY11" s="123"/>
      <c r="KZ11" s="121" t="s">
        <v>1335</v>
      </c>
      <c r="LA11" s="122"/>
      <c r="LB11" s="123"/>
      <c r="LC11" s="121" t="s">
        <v>1336</v>
      </c>
      <c r="LD11" s="122"/>
      <c r="LE11" s="123"/>
      <c r="LF11" s="121" t="s">
        <v>1337</v>
      </c>
      <c r="LG11" s="122"/>
      <c r="LH11" s="123"/>
      <c r="LI11" s="121" t="s">
        <v>1385</v>
      </c>
      <c r="LJ11" s="122"/>
      <c r="LK11" s="123"/>
      <c r="LL11" s="121" t="s">
        <v>1338</v>
      </c>
      <c r="LM11" s="122"/>
      <c r="LN11" s="123"/>
      <c r="LO11" s="121" t="s">
        <v>1339</v>
      </c>
      <c r="LP11" s="122"/>
      <c r="LQ11" s="123"/>
      <c r="LR11" s="121" t="s">
        <v>1340</v>
      </c>
      <c r="LS11" s="122"/>
      <c r="LT11" s="123"/>
      <c r="LU11" s="121" t="s">
        <v>1341</v>
      </c>
      <c r="LV11" s="122"/>
      <c r="LW11" s="123"/>
      <c r="LX11" s="121" t="s">
        <v>1342</v>
      </c>
      <c r="LY11" s="122"/>
      <c r="LZ11" s="123"/>
      <c r="MA11" s="121" t="s">
        <v>1343</v>
      </c>
      <c r="MB11" s="122"/>
      <c r="MC11" s="123"/>
      <c r="MD11" s="97" t="s">
        <v>1344</v>
      </c>
      <c r="ME11" s="98"/>
      <c r="MF11" s="99"/>
      <c r="MG11" s="97" t="s">
        <v>1345</v>
      </c>
      <c r="MH11" s="98"/>
      <c r="MI11" s="99"/>
      <c r="MJ11" s="97" t="s">
        <v>1346</v>
      </c>
      <c r="MK11" s="98"/>
      <c r="ML11" s="99"/>
      <c r="MM11" s="121" t="s">
        <v>1386</v>
      </c>
      <c r="MN11" s="122"/>
      <c r="MO11" s="123"/>
      <c r="MP11" s="121" t="s">
        <v>1347</v>
      </c>
      <c r="MQ11" s="122"/>
      <c r="MR11" s="123"/>
      <c r="MS11" s="97" t="s">
        <v>1348</v>
      </c>
      <c r="MT11" s="98"/>
      <c r="MU11" s="99"/>
      <c r="MV11" s="97" t="s">
        <v>1349</v>
      </c>
      <c r="MW11" s="98"/>
      <c r="MX11" s="99"/>
      <c r="MY11" s="97" t="s">
        <v>1350</v>
      </c>
      <c r="MZ11" s="98"/>
      <c r="NA11" s="99"/>
      <c r="NB11" s="99" t="s">
        <v>1351</v>
      </c>
      <c r="NC11" s="86"/>
      <c r="ND11" s="86"/>
      <c r="NE11" s="86" t="s">
        <v>1352</v>
      </c>
      <c r="NF11" s="86"/>
      <c r="NG11" s="86"/>
      <c r="NH11" s="135" t="s">
        <v>1387</v>
      </c>
      <c r="NI11" s="136"/>
      <c r="NJ11" s="137"/>
      <c r="NK11" s="86" t="s">
        <v>1388</v>
      </c>
      <c r="NL11" s="86"/>
      <c r="NM11" s="86"/>
      <c r="NN11" s="86" t="s">
        <v>1389</v>
      </c>
      <c r="NO11" s="86"/>
      <c r="NP11" s="86"/>
      <c r="NQ11" s="86" t="s">
        <v>1390</v>
      </c>
      <c r="NR11" s="86"/>
      <c r="NS11" s="86"/>
      <c r="NT11" s="86" t="s">
        <v>1391</v>
      </c>
      <c r="NU11" s="86"/>
      <c r="NV11" s="86"/>
      <c r="NW11" s="86" t="s">
        <v>1392</v>
      </c>
      <c r="NX11" s="86"/>
      <c r="NY11" s="86"/>
      <c r="NZ11" s="86" t="s">
        <v>1393</v>
      </c>
      <c r="OA11" s="86"/>
      <c r="OB11" s="86"/>
      <c r="OC11" s="121" t="s">
        <v>1394</v>
      </c>
      <c r="OD11" s="122"/>
      <c r="OE11" s="123"/>
      <c r="OF11" s="121" t="s">
        <v>1395</v>
      </c>
      <c r="OG11" s="122"/>
      <c r="OH11" s="123"/>
      <c r="OI11" s="121" t="s">
        <v>1396</v>
      </c>
      <c r="OJ11" s="122"/>
      <c r="OK11" s="122"/>
      <c r="OL11" s="86" t="s">
        <v>1353</v>
      </c>
      <c r="OM11" s="86"/>
      <c r="ON11" s="86"/>
      <c r="OO11" s="121" t="s">
        <v>1354</v>
      </c>
      <c r="OP11" s="122"/>
      <c r="OQ11" s="123"/>
      <c r="OR11" s="121" t="s">
        <v>1355</v>
      </c>
      <c r="OS11" s="122"/>
      <c r="OT11" s="123"/>
      <c r="OU11" s="121" t="s">
        <v>1397</v>
      </c>
      <c r="OV11" s="122"/>
      <c r="OW11" s="123"/>
      <c r="OX11" s="121" t="s">
        <v>1356</v>
      </c>
      <c r="OY11" s="122"/>
      <c r="OZ11" s="123"/>
      <c r="PA11" s="121" t="s">
        <v>1357</v>
      </c>
      <c r="PB11" s="122"/>
      <c r="PC11" s="123"/>
      <c r="PD11" s="121" t="s">
        <v>1358</v>
      </c>
      <c r="PE11" s="122"/>
      <c r="PF11" s="123"/>
      <c r="PG11" s="121" t="s">
        <v>1359</v>
      </c>
      <c r="PH11" s="122"/>
      <c r="PI11" s="123"/>
      <c r="PJ11" s="121" t="s">
        <v>1438</v>
      </c>
      <c r="PK11" s="122"/>
      <c r="PL11" s="122"/>
      <c r="PM11" s="122" t="s">
        <v>1439</v>
      </c>
      <c r="PN11" s="122"/>
      <c r="PO11" s="122"/>
      <c r="PP11" s="122" t="s">
        <v>1440</v>
      </c>
      <c r="PQ11" s="122"/>
      <c r="PR11" s="122"/>
      <c r="PS11" s="122" t="s">
        <v>1441</v>
      </c>
      <c r="PT11" s="122"/>
      <c r="PU11" s="122"/>
      <c r="PV11" s="122" t="s">
        <v>1442</v>
      </c>
      <c r="PW11" s="122"/>
      <c r="PX11" s="122"/>
      <c r="PY11" s="122" t="s">
        <v>1443</v>
      </c>
      <c r="PZ11" s="122"/>
      <c r="QA11" s="122"/>
      <c r="QB11" s="122" t="s">
        <v>1444</v>
      </c>
      <c r="QC11" s="122"/>
      <c r="QD11" s="122"/>
      <c r="QE11" s="122" t="s">
        <v>1445</v>
      </c>
      <c r="QF11" s="122"/>
      <c r="QG11" s="122"/>
      <c r="QH11" s="122" t="s">
        <v>1446</v>
      </c>
      <c r="QI11" s="122"/>
      <c r="QJ11" s="122"/>
      <c r="QK11" s="122" t="s">
        <v>1447</v>
      </c>
      <c r="QL11" s="122"/>
      <c r="QM11" s="122"/>
      <c r="QN11" s="122" t="s">
        <v>1448</v>
      </c>
      <c r="QO11" s="122"/>
      <c r="QP11" s="122"/>
      <c r="QQ11" s="122" t="s">
        <v>1449</v>
      </c>
      <c r="QR11" s="122"/>
      <c r="QS11" s="122"/>
      <c r="QT11" s="122" t="s">
        <v>1450</v>
      </c>
      <c r="QU11" s="122"/>
      <c r="QV11" s="122"/>
      <c r="QW11" s="122" t="s">
        <v>1451</v>
      </c>
      <c r="QX11" s="122"/>
      <c r="QY11" s="123"/>
      <c r="QZ11" s="86" t="s">
        <v>1360</v>
      </c>
      <c r="RA11" s="86"/>
      <c r="RB11" s="86"/>
      <c r="RC11" s="86" t="s">
        <v>1361</v>
      </c>
      <c r="RD11" s="86"/>
      <c r="RE11" s="86"/>
      <c r="RF11" s="86" t="s">
        <v>1398</v>
      </c>
      <c r="RG11" s="86"/>
      <c r="RH11" s="86"/>
      <c r="RI11" s="86" t="s">
        <v>1362</v>
      </c>
      <c r="RJ11" s="86"/>
      <c r="RK11" s="86"/>
      <c r="RL11" s="86" t="s">
        <v>1363</v>
      </c>
      <c r="RM11" s="86"/>
      <c r="RN11" s="86"/>
      <c r="RO11" s="86" t="s">
        <v>1364</v>
      </c>
      <c r="RP11" s="86"/>
      <c r="RQ11" s="86"/>
      <c r="RR11" s="86" t="s">
        <v>1365</v>
      </c>
      <c r="RS11" s="86"/>
      <c r="RT11" s="86"/>
      <c r="RU11" s="86" t="s">
        <v>1366</v>
      </c>
      <c r="RV11" s="86"/>
      <c r="RW11" s="86"/>
      <c r="RX11" s="86" t="s">
        <v>1367</v>
      </c>
      <c r="RY11" s="86"/>
      <c r="RZ11" s="86"/>
      <c r="SA11" s="86" t="s">
        <v>1368</v>
      </c>
      <c r="SB11" s="86"/>
      <c r="SC11" s="86"/>
      <c r="SD11" s="86" t="s">
        <v>1369</v>
      </c>
      <c r="SE11" s="86"/>
      <c r="SF11" s="86"/>
      <c r="SG11" s="86" t="s">
        <v>1370</v>
      </c>
      <c r="SH11" s="86"/>
      <c r="SI11" s="86"/>
      <c r="SJ11" s="86" t="s">
        <v>1399</v>
      </c>
      <c r="SK11" s="86"/>
      <c r="SL11" s="86"/>
      <c r="SM11" s="86" t="s">
        <v>1371</v>
      </c>
      <c r="SN11" s="86"/>
      <c r="SO11" s="86"/>
      <c r="SP11" s="86" t="s">
        <v>1372</v>
      </c>
      <c r="SQ11" s="86"/>
      <c r="SR11" s="86"/>
      <c r="SS11" s="86" t="s">
        <v>1373</v>
      </c>
      <c r="ST11" s="86"/>
      <c r="SU11" s="86"/>
      <c r="SV11" s="86" t="s">
        <v>1374</v>
      </c>
      <c r="SW11" s="86"/>
      <c r="SX11" s="97"/>
      <c r="SY11" s="86" t="s">
        <v>1375</v>
      </c>
      <c r="SZ11" s="86"/>
      <c r="TA11" s="97"/>
      <c r="TB11" s="86" t="s">
        <v>1376</v>
      </c>
      <c r="TC11" s="86"/>
      <c r="TD11" s="97"/>
      <c r="TE11" s="86" t="s">
        <v>1377</v>
      </c>
      <c r="TF11" s="86"/>
      <c r="TG11" s="97"/>
      <c r="TH11" s="97" t="s">
        <v>1378</v>
      </c>
      <c r="TI11" s="107"/>
      <c r="TJ11" s="107"/>
      <c r="TK11" s="97" t="s">
        <v>1452</v>
      </c>
      <c r="TL11" s="98"/>
      <c r="TM11" s="99"/>
      <c r="TN11" s="97" t="s">
        <v>1453</v>
      </c>
      <c r="TO11" s="98"/>
      <c r="TP11" s="99"/>
      <c r="TQ11" s="97" t="s">
        <v>1454</v>
      </c>
      <c r="TR11" s="98"/>
      <c r="TS11" s="99"/>
      <c r="TT11" s="97" t="s">
        <v>1455</v>
      </c>
      <c r="TU11" s="98"/>
      <c r="TV11" s="99"/>
      <c r="TW11" s="97" t="s">
        <v>1456</v>
      </c>
      <c r="TX11" s="98"/>
      <c r="TY11" s="99"/>
      <c r="TZ11" s="97" t="s">
        <v>1457</v>
      </c>
      <c r="UA11" s="98"/>
      <c r="UB11" s="99"/>
      <c r="UC11" s="97" t="s">
        <v>1458</v>
      </c>
      <c r="UD11" s="98"/>
      <c r="UE11" s="99"/>
      <c r="UF11" s="97" t="s">
        <v>1459</v>
      </c>
      <c r="UG11" s="98"/>
      <c r="UH11" s="99"/>
      <c r="UI11" s="97" t="s">
        <v>1460</v>
      </c>
      <c r="UJ11" s="98"/>
      <c r="UK11" s="99"/>
      <c r="UL11" s="97" t="s">
        <v>1461</v>
      </c>
      <c r="UM11" s="98"/>
      <c r="UN11" s="99"/>
      <c r="UO11" s="97" t="s">
        <v>1462</v>
      </c>
      <c r="UP11" s="98"/>
      <c r="UQ11" s="99"/>
      <c r="UR11" s="97" t="s">
        <v>1463</v>
      </c>
      <c r="US11" s="98"/>
      <c r="UT11" s="99"/>
      <c r="UU11" s="97" t="s">
        <v>1464</v>
      </c>
      <c r="UV11" s="98"/>
      <c r="UW11" s="99"/>
      <c r="UX11" s="97" t="s">
        <v>1465</v>
      </c>
      <c r="UY11" s="98"/>
      <c r="UZ11" s="99"/>
      <c r="VA11" s="97" t="s">
        <v>1466</v>
      </c>
      <c r="VB11" s="98"/>
      <c r="VC11" s="99"/>
      <c r="VD11" s="97" t="s">
        <v>1467</v>
      </c>
      <c r="VE11" s="98"/>
      <c r="VF11" s="99"/>
      <c r="VG11" s="97" t="s">
        <v>1468</v>
      </c>
      <c r="VH11" s="98"/>
      <c r="VI11" s="99"/>
      <c r="VJ11" s="97" t="s">
        <v>1469</v>
      </c>
      <c r="VK11" s="98"/>
      <c r="VL11" s="99"/>
    </row>
    <row r="12" spans="1:584" ht="109.15" customHeight="1" thickBot="1" x14ac:dyDescent="0.3">
      <c r="A12" s="76"/>
      <c r="B12" s="76"/>
      <c r="C12" s="84" t="s">
        <v>1671</v>
      </c>
      <c r="D12" s="85"/>
      <c r="E12" s="92"/>
      <c r="F12" s="84" t="s">
        <v>3220</v>
      </c>
      <c r="G12" s="85"/>
      <c r="H12" s="92"/>
      <c r="I12" s="138" t="s">
        <v>1672</v>
      </c>
      <c r="J12" s="139"/>
      <c r="K12" s="140"/>
      <c r="L12" s="84" t="s">
        <v>1673</v>
      </c>
      <c r="M12" s="85"/>
      <c r="N12" s="92"/>
      <c r="O12" s="84" t="s">
        <v>1674</v>
      </c>
      <c r="P12" s="85"/>
      <c r="Q12" s="92"/>
      <c r="R12" s="84" t="s">
        <v>1675</v>
      </c>
      <c r="S12" s="85"/>
      <c r="T12" s="92"/>
      <c r="U12" s="84" t="s">
        <v>1676</v>
      </c>
      <c r="V12" s="85"/>
      <c r="W12" s="92"/>
      <c r="X12" s="84" t="s">
        <v>1677</v>
      </c>
      <c r="Y12" s="85"/>
      <c r="Z12" s="92"/>
      <c r="AA12" s="84" t="s">
        <v>1678</v>
      </c>
      <c r="AB12" s="85"/>
      <c r="AC12" s="92"/>
      <c r="AD12" s="84" t="s">
        <v>1679</v>
      </c>
      <c r="AE12" s="85"/>
      <c r="AF12" s="92"/>
      <c r="AG12" s="84" t="s">
        <v>1680</v>
      </c>
      <c r="AH12" s="85"/>
      <c r="AI12" s="92"/>
      <c r="AJ12" s="84" t="s">
        <v>1681</v>
      </c>
      <c r="AK12" s="85"/>
      <c r="AL12" s="92"/>
      <c r="AM12" s="84" t="s">
        <v>1682</v>
      </c>
      <c r="AN12" s="85"/>
      <c r="AO12" s="92"/>
      <c r="AP12" s="84" t="s">
        <v>1683</v>
      </c>
      <c r="AQ12" s="85"/>
      <c r="AR12" s="92"/>
      <c r="AS12" s="84" t="s">
        <v>1684</v>
      </c>
      <c r="AT12" s="85"/>
      <c r="AU12" s="92"/>
      <c r="AV12" s="84" t="s">
        <v>1685</v>
      </c>
      <c r="AW12" s="85"/>
      <c r="AX12" s="92"/>
      <c r="AY12" s="84" t="s">
        <v>1686</v>
      </c>
      <c r="AZ12" s="85"/>
      <c r="BA12" s="92"/>
      <c r="BB12" s="84" t="s">
        <v>1687</v>
      </c>
      <c r="BC12" s="85"/>
      <c r="BD12" s="92"/>
      <c r="BE12" s="84" t="s">
        <v>1688</v>
      </c>
      <c r="BF12" s="85"/>
      <c r="BG12" s="92"/>
      <c r="BH12" s="84" t="s">
        <v>1689</v>
      </c>
      <c r="BI12" s="85"/>
      <c r="BJ12" s="92"/>
      <c r="BK12" s="84" t="s">
        <v>1690</v>
      </c>
      <c r="BL12" s="85"/>
      <c r="BM12" s="92"/>
      <c r="BN12" s="84" t="s">
        <v>1530</v>
      </c>
      <c r="BO12" s="85"/>
      <c r="BP12" s="92"/>
      <c r="BQ12" s="84" t="s">
        <v>1691</v>
      </c>
      <c r="BR12" s="85"/>
      <c r="BS12" s="92"/>
      <c r="BT12" s="84" t="s">
        <v>1692</v>
      </c>
      <c r="BU12" s="85"/>
      <c r="BV12" s="92"/>
      <c r="BW12" s="84" t="s">
        <v>1693</v>
      </c>
      <c r="BX12" s="85"/>
      <c r="BY12" s="92"/>
      <c r="BZ12" s="84" t="s">
        <v>1694</v>
      </c>
      <c r="CA12" s="85"/>
      <c r="CB12" s="92"/>
      <c r="CC12" s="84" t="s">
        <v>1695</v>
      </c>
      <c r="CD12" s="85"/>
      <c r="CE12" s="92"/>
      <c r="CF12" s="84" t="s">
        <v>1696</v>
      </c>
      <c r="CG12" s="85"/>
      <c r="CH12" s="92"/>
      <c r="CI12" s="84" t="s">
        <v>1697</v>
      </c>
      <c r="CJ12" s="85"/>
      <c r="CK12" s="92"/>
      <c r="CL12" s="84" t="s">
        <v>1698</v>
      </c>
      <c r="CM12" s="85"/>
      <c r="CN12" s="92"/>
      <c r="CO12" s="84" t="s">
        <v>1699</v>
      </c>
      <c r="CP12" s="85"/>
      <c r="CQ12" s="92"/>
      <c r="CR12" s="84" t="s">
        <v>1700</v>
      </c>
      <c r="CS12" s="85"/>
      <c r="CT12" s="92"/>
      <c r="CU12" s="84" t="s">
        <v>1701</v>
      </c>
      <c r="CV12" s="85"/>
      <c r="CW12" s="92"/>
      <c r="CX12" s="115" t="s">
        <v>1702</v>
      </c>
      <c r="CY12" s="116"/>
      <c r="CZ12" s="117"/>
      <c r="DA12" s="84" t="s">
        <v>1703</v>
      </c>
      <c r="DB12" s="85"/>
      <c r="DC12" s="92"/>
      <c r="DD12" s="84" t="s">
        <v>1704</v>
      </c>
      <c r="DE12" s="85"/>
      <c r="DF12" s="92"/>
      <c r="DG12" s="84" t="s">
        <v>1705</v>
      </c>
      <c r="DH12" s="85"/>
      <c r="DI12" s="92"/>
      <c r="DJ12" s="84" t="s">
        <v>1706</v>
      </c>
      <c r="DK12" s="85"/>
      <c r="DL12" s="92"/>
      <c r="DM12" s="84" t="s">
        <v>1707</v>
      </c>
      <c r="DN12" s="85"/>
      <c r="DO12" s="92"/>
      <c r="DP12" s="84" t="s">
        <v>1708</v>
      </c>
      <c r="DQ12" s="85"/>
      <c r="DR12" s="92"/>
      <c r="DS12" s="84" t="s">
        <v>1709</v>
      </c>
      <c r="DT12" s="85"/>
      <c r="DU12" s="92"/>
      <c r="DV12" s="84" t="s">
        <v>1584</v>
      </c>
      <c r="DW12" s="85"/>
      <c r="DX12" s="92"/>
      <c r="DY12" s="84" t="s">
        <v>1710</v>
      </c>
      <c r="DZ12" s="85"/>
      <c r="EA12" s="92"/>
      <c r="EB12" s="84" t="s">
        <v>1711</v>
      </c>
      <c r="EC12" s="85"/>
      <c r="ED12" s="92"/>
      <c r="EE12" s="84" t="s">
        <v>1712</v>
      </c>
      <c r="EF12" s="85"/>
      <c r="EG12" s="92"/>
      <c r="EH12" s="84" t="s">
        <v>1713</v>
      </c>
      <c r="EI12" s="85"/>
      <c r="EJ12" s="92"/>
      <c r="EK12" s="84" t="s">
        <v>1714</v>
      </c>
      <c r="EL12" s="85"/>
      <c r="EM12" s="92"/>
      <c r="EN12" s="84" t="s">
        <v>1715</v>
      </c>
      <c r="EO12" s="85"/>
      <c r="EP12" s="92"/>
      <c r="EQ12" s="84" t="s">
        <v>1716</v>
      </c>
      <c r="ER12" s="85"/>
      <c r="ES12" s="92"/>
      <c r="ET12" s="84" t="s">
        <v>1717</v>
      </c>
      <c r="EU12" s="85"/>
      <c r="EV12" s="92"/>
      <c r="EW12" s="84" t="s">
        <v>1718</v>
      </c>
      <c r="EX12" s="85"/>
      <c r="EY12" s="92"/>
      <c r="EZ12" s="84" t="s">
        <v>1719</v>
      </c>
      <c r="FA12" s="85"/>
      <c r="FB12" s="92"/>
      <c r="FC12" s="84" t="s">
        <v>1720</v>
      </c>
      <c r="FD12" s="85"/>
      <c r="FE12" s="92"/>
      <c r="FF12" s="84" t="s">
        <v>1721</v>
      </c>
      <c r="FG12" s="85"/>
      <c r="FH12" s="92"/>
      <c r="FI12" s="84" t="s">
        <v>1722</v>
      </c>
      <c r="FJ12" s="85"/>
      <c r="FK12" s="92"/>
      <c r="FL12" s="84" t="s">
        <v>1613</v>
      </c>
      <c r="FM12" s="85"/>
      <c r="FN12" s="92"/>
      <c r="FO12" s="142" t="s">
        <v>1617</v>
      </c>
      <c r="FP12" s="143"/>
      <c r="FQ12" s="144"/>
      <c r="FR12" s="115" t="s">
        <v>1723</v>
      </c>
      <c r="FS12" s="116"/>
      <c r="FT12" s="117"/>
      <c r="FU12" s="84" t="s">
        <v>1724</v>
      </c>
      <c r="FV12" s="85"/>
      <c r="FW12" s="92"/>
      <c r="FX12" s="84" t="s">
        <v>1725</v>
      </c>
      <c r="FY12" s="85"/>
      <c r="FZ12" s="92"/>
      <c r="GA12" s="84" t="s">
        <v>1726</v>
      </c>
      <c r="GB12" s="85"/>
      <c r="GC12" s="92"/>
      <c r="GD12" s="84" t="s">
        <v>1727</v>
      </c>
      <c r="GE12" s="85"/>
      <c r="GF12" s="92"/>
      <c r="GG12" s="84" t="s">
        <v>1728</v>
      </c>
      <c r="GH12" s="85"/>
      <c r="GI12" s="92"/>
      <c r="GJ12" s="115" t="s">
        <v>1729</v>
      </c>
      <c r="GK12" s="116"/>
      <c r="GL12" s="117"/>
      <c r="GM12" s="84" t="s">
        <v>1730</v>
      </c>
      <c r="GN12" s="85"/>
      <c r="GO12" s="92"/>
      <c r="GP12" s="84" t="s">
        <v>1731</v>
      </c>
      <c r="GQ12" s="85"/>
      <c r="GR12" s="92"/>
      <c r="GS12" s="84" t="s">
        <v>1732</v>
      </c>
      <c r="GT12" s="85"/>
      <c r="GU12" s="92"/>
      <c r="GV12" s="84" t="s">
        <v>1733</v>
      </c>
      <c r="GW12" s="85"/>
      <c r="GX12" s="92"/>
      <c r="GY12" s="84" t="s">
        <v>1734</v>
      </c>
      <c r="GZ12" s="85"/>
      <c r="HA12" s="92"/>
      <c r="HB12" s="84" t="s">
        <v>1735</v>
      </c>
      <c r="HC12" s="85"/>
      <c r="HD12" s="92"/>
      <c r="HE12" s="84" t="s">
        <v>1736</v>
      </c>
      <c r="HF12" s="85"/>
      <c r="HG12" s="92"/>
      <c r="HH12" s="84" t="s">
        <v>1737</v>
      </c>
      <c r="HI12" s="85"/>
      <c r="HJ12" s="92"/>
      <c r="HK12" s="84" t="s">
        <v>1738</v>
      </c>
      <c r="HL12" s="85"/>
      <c r="HM12" s="92"/>
      <c r="HN12" s="84" t="s">
        <v>1739</v>
      </c>
      <c r="HO12" s="85"/>
      <c r="HP12" s="92"/>
      <c r="HQ12" s="84" t="s">
        <v>1740</v>
      </c>
      <c r="HR12" s="85"/>
      <c r="HS12" s="92"/>
      <c r="HT12" s="84" t="s">
        <v>1741</v>
      </c>
      <c r="HU12" s="85"/>
      <c r="HV12" s="92"/>
      <c r="HW12" s="84" t="s">
        <v>1742</v>
      </c>
      <c r="HX12" s="85"/>
      <c r="HY12" s="92"/>
      <c r="HZ12" s="84" t="s">
        <v>1743</v>
      </c>
      <c r="IA12" s="85"/>
      <c r="IB12" s="92"/>
      <c r="IC12" s="84" t="s">
        <v>1744</v>
      </c>
      <c r="ID12" s="85"/>
      <c r="IE12" s="92"/>
      <c r="IF12" s="84" t="s">
        <v>1745</v>
      </c>
      <c r="IG12" s="85"/>
      <c r="IH12" s="92"/>
      <c r="II12" s="84" t="s">
        <v>1670</v>
      </c>
      <c r="IJ12" s="85"/>
      <c r="IK12" s="92"/>
      <c r="IL12" s="84" t="s">
        <v>1779</v>
      </c>
      <c r="IM12" s="85"/>
      <c r="IN12" s="92"/>
      <c r="IO12" s="84" t="s">
        <v>1780</v>
      </c>
      <c r="IP12" s="85"/>
      <c r="IQ12" s="92"/>
      <c r="IR12" s="84" t="s">
        <v>1781</v>
      </c>
      <c r="IS12" s="85"/>
      <c r="IT12" s="92"/>
      <c r="IU12" s="84" t="s">
        <v>1782</v>
      </c>
      <c r="IV12" s="85"/>
      <c r="IW12" s="92"/>
      <c r="IX12" s="84" t="s">
        <v>1783</v>
      </c>
      <c r="IY12" s="85"/>
      <c r="IZ12" s="92"/>
      <c r="JA12" s="84" t="s">
        <v>1784</v>
      </c>
      <c r="JB12" s="85"/>
      <c r="JC12" s="92"/>
      <c r="JD12" s="84" t="s">
        <v>1785</v>
      </c>
      <c r="JE12" s="85"/>
      <c r="JF12" s="92"/>
      <c r="JG12" s="84" t="s">
        <v>1786</v>
      </c>
      <c r="JH12" s="85"/>
      <c r="JI12" s="92"/>
      <c r="JJ12" s="115" t="s">
        <v>1787</v>
      </c>
      <c r="JK12" s="116"/>
      <c r="JL12" s="117"/>
      <c r="JM12" s="84" t="s">
        <v>1788</v>
      </c>
      <c r="JN12" s="85"/>
      <c r="JO12" s="92"/>
      <c r="JP12" s="115" t="s">
        <v>1789</v>
      </c>
      <c r="JQ12" s="116"/>
      <c r="JR12" s="117"/>
      <c r="JS12" s="84" t="s">
        <v>1790</v>
      </c>
      <c r="JT12" s="85"/>
      <c r="JU12" s="92"/>
      <c r="JV12" s="84" t="s">
        <v>1791</v>
      </c>
      <c r="JW12" s="85"/>
      <c r="JX12" s="92"/>
      <c r="JY12" s="84" t="s">
        <v>1950</v>
      </c>
      <c r="JZ12" s="85"/>
      <c r="KA12" s="92"/>
      <c r="KB12" s="84" t="s">
        <v>1951</v>
      </c>
      <c r="KC12" s="85"/>
      <c r="KD12" s="92"/>
      <c r="KE12" s="115" t="s">
        <v>1952</v>
      </c>
      <c r="KF12" s="116"/>
      <c r="KG12" s="117"/>
      <c r="KH12" s="84" t="s">
        <v>1953</v>
      </c>
      <c r="KI12" s="85"/>
      <c r="KJ12" s="92"/>
      <c r="KK12" s="84" t="s">
        <v>1954</v>
      </c>
      <c r="KL12" s="85"/>
      <c r="KM12" s="92"/>
      <c r="KN12" s="84" t="s">
        <v>1955</v>
      </c>
      <c r="KO12" s="85"/>
      <c r="KP12" s="92"/>
      <c r="KQ12" s="84" t="s">
        <v>1956</v>
      </c>
      <c r="KR12" s="85"/>
      <c r="KS12" s="92"/>
      <c r="KT12" s="84" t="s">
        <v>1957</v>
      </c>
      <c r="KU12" s="85"/>
      <c r="KV12" s="92"/>
      <c r="KW12" s="84" t="s">
        <v>1958</v>
      </c>
      <c r="KX12" s="85"/>
      <c r="KY12" s="92"/>
      <c r="KZ12" s="84" t="s">
        <v>1959</v>
      </c>
      <c r="LA12" s="85"/>
      <c r="LB12" s="92"/>
      <c r="LC12" s="84" t="s">
        <v>1819</v>
      </c>
      <c r="LD12" s="85"/>
      <c r="LE12" s="92"/>
      <c r="LF12" s="84" t="s">
        <v>1960</v>
      </c>
      <c r="LG12" s="85"/>
      <c r="LH12" s="92"/>
      <c r="LI12" s="84" t="s">
        <v>1961</v>
      </c>
      <c r="LJ12" s="85"/>
      <c r="LK12" s="92"/>
      <c r="LL12" s="84" t="s">
        <v>1962</v>
      </c>
      <c r="LM12" s="85"/>
      <c r="LN12" s="92"/>
      <c r="LO12" s="115" t="s">
        <v>1963</v>
      </c>
      <c r="LP12" s="116"/>
      <c r="LQ12" s="117"/>
      <c r="LR12" s="84" t="s">
        <v>1964</v>
      </c>
      <c r="LS12" s="85"/>
      <c r="LT12" s="92"/>
      <c r="LU12" s="118" t="s">
        <v>1837</v>
      </c>
      <c r="LV12" s="119"/>
      <c r="LW12" s="120"/>
      <c r="LX12" s="84" t="s">
        <v>1965</v>
      </c>
      <c r="LY12" s="85"/>
      <c r="LZ12" s="92"/>
      <c r="MA12" s="84" t="s">
        <v>1966</v>
      </c>
      <c r="MB12" s="85"/>
      <c r="MC12" s="92"/>
      <c r="MD12" s="84" t="s">
        <v>1967</v>
      </c>
      <c r="ME12" s="85"/>
      <c r="MF12" s="92"/>
      <c r="MG12" s="115" t="s">
        <v>1968</v>
      </c>
      <c r="MH12" s="116"/>
      <c r="MI12" s="117"/>
      <c r="MJ12" s="84" t="s">
        <v>1844</v>
      </c>
      <c r="MK12" s="85"/>
      <c r="ML12" s="92"/>
      <c r="MM12" s="84" t="s">
        <v>1969</v>
      </c>
      <c r="MN12" s="85"/>
      <c r="MO12" s="92"/>
      <c r="MP12" s="84" t="s">
        <v>1970</v>
      </c>
      <c r="MQ12" s="85"/>
      <c r="MR12" s="92"/>
      <c r="MS12" s="84" t="s">
        <v>1971</v>
      </c>
      <c r="MT12" s="85"/>
      <c r="MU12" s="92"/>
      <c r="MV12" s="84" t="s">
        <v>1972</v>
      </c>
      <c r="MW12" s="85"/>
      <c r="MX12" s="92"/>
      <c r="MY12" s="84" t="s">
        <v>1973</v>
      </c>
      <c r="MZ12" s="85"/>
      <c r="NA12" s="92"/>
      <c r="NB12" s="84" t="s">
        <v>1974</v>
      </c>
      <c r="NC12" s="85"/>
      <c r="ND12" s="92"/>
      <c r="NE12" s="118" t="s">
        <v>1866</v>
      </c>
      <c r="NF12" s="119"/>
      <c r="NG12" s="141"/>
      <c r="NH12" s="138" t="s">
        <v>1975</v>
      </c>
      <c r="NI12" s="139"/>
      <c r="NJ12" s="140"/>
      <c r="NK12" s="84" t="s">
        <v>1976</v>
      </c>
      <c r="NL12" s="85"/>
      <c r="NM12" s="92"/>
      <c r="NN12" s="84" t="s">
        <v>1873</v>
      </c>
      <c r="NO12" s="85"/>
      <c r="NP12" s="92"/>
      <c r="NQ12" s="84" t="s">
        <v>1977</v>
      </c>
      <c r="NR12" s="85"/>
      <c r="NS12" s="92"/>
      <c r="NT12" s="84" t="s">
        <v>1978</v>
      </c>
      <c r="NU12" s="85"/>
      <c r="NV12" s="92"/>
      <c r="NW12" s="84" t="s">
        <v>1979</v>
      </c>
      <c r="NX12" s="85"/>
      <c r="NY12" s="92"/>
      <c r="NZ12" s="84" t="s">
        <v>1980</v>
      </c>
      <c r="OA12" s="85"/>
      <c r="OB12" s="92"/>
      <c r="OC12" s="84" t="s">
        <v>1981</v>
      </c>
      <c r="OD12" s="85"/>
      <c r="OE12" s="92"/>
      <c r="OF12" s="84" t="s">
        <v>1982</v>
      </c>
      <c r="OG12" s="85"/>
      <c r="OH12" s="92"/>
      <c r="OI12" s="84" t="s">
        <v>1983</v>
      </c>
      <c r="OJ12" s="85"/>
      <c r="OK12" s="92"/>
      <c r="OL12" s="84" t="s">
        <v>1984</v>
      </c>
      <c r="OM12" s="85"/>
      <c r="ON12" s="92"/>
      <c r="OO12" s="84" t="s">
        <v>1985</v>
      </c>
      <c r="OP12" s="85"/>
      <c r="OQ12" s="92"/>
      <c r="OR12" s="84" t="s">
        <v>1986</v>
      </c>
      <c r="OS12" s="85"/>
      <c r="OT12" s="92"/>
      <c r="OU12" s="84" t="s">
        <v>1987</v>
      </c>
      <c r="OV12" s="85"/>
      <c r="OW12" s="92"/>
      <c r="OX12" s="115" t="s">
        <v>1899</v>
      </c>
      <c r="OY12" s="116"/>
      <c r="OZ12" s="117"/>
      <c r="PA12" s="84" t="s">
        <v>1988</v>
      </c>
      <c r="PB12" s="85"/>
      <c r="PC12" s="92"/>
      <c r="PD12" s="84" t="s">
        <v>1989</v>
      </c>
      <c r="PE12" s="85"/>
      <c r="PF12" s="92"/>
      <c r="PG12" s="84" t="s">
        <v>1990</v>
      </c>
      <c r="PH12" s="85"/>
      <c r="PI12" s="92"/>
      <c r="PJ12" s="115" t="s">
        <v>1991</v>
      </c>
      <c r="PK12" s="116"/>
      <c r="PL12" s="117"/>
      <c r="PM12" s="84" t="s">
        <v>1992</v>
      </c>
      <c r="PN12" s="85"/>
      <c r="PO12" s="92"/>
      <c r="PP12" s="84" t="s">
        <v>1993</v>
      </c>
      <c r="PQ12" s="85"/>
      <c r="PR12" s="92"/>
      <c r="PS12" s="115" t="s">
        <v>1994</v>
      </c>
      <c r="PT12" s="116"/>
      <c r="PU12" s="117"/>
      <c r="PV12" s="115" t="s">
        <v>1995</v>
      </c>
      <c r="PW12" s="116"/>
      <c r="PX12" s="117"/>
      <c r="PY12" s="84" t="s">
        <v>1996</v>
      </c>
      <c r="PZ12" s="85"/>
      <c r="QA12" s="92"/>
      <c r="QB12" s="84" t="s">
        <v>1997</v>
      </c>
      <c r="QC12" s="85"/>
      <c r="QD12" s="92"/>
      <c r="QE12" s="84" t="s">
        <v>1998</v>
      </c>
      <c r="QF12" s="85"/>
      <c r="QG12" s="92"/>
      <c r="QH12" s="84" t="s">
        <v>1999</v>
      </c>
      <c r="QI12" s="85"/>
      <c r="QJ12" s="92"/>
      <c r="QK12" s="84" t="s">
        <v>2000</v>
      </c>
      <c r="QL12" s="85"/>
      <c r="QM12" s="92"/>
      <c r="QN12" s="84" t="s">
        <v>2001</v>
      </c>
      <c r="QO12" s="85"/>
      <c r="QP12" s="92"/>
      <c r="QQ12" s="84" t="s">
        <v>2002</v>
      </c>
      <c r="QR12" s="85"/>
      <c r="QS12" s="92"/>
      <c r="QT12" s="84" t="s">
        <v>2003</v>
      </c>
      <c r="QU12" s="85"/>
      <c r="QV12" s="92"/>
      <c r="QW12" s="84" t="s">
        <v>2004</v>
      </c>
      <c r="QX12" s="85"/>
      <c r="QY12" s="92"/>
      <c r="QZ12" s="84" t="s">
        <v>2010</v>
      </c>
      <c r="RA12" s="85"/>
      <c r="RB12" s="92"/>
      <c r="RC12" s="84" t="s">
        <v>2011</v>
      </c>
      <c r="RD12" s="85"/>
      <c r="RE12" s="92"/>
      <c r="RF12" s="84" t="s">
        <v>2012</v>
      </c>
      <c r="RG12" s="85"/>
      <c r="RH12" s="92"/>
      <c r="RI12" s="115" t="s">
        <v>2016</v>
      </c>
      <c r="RJ12" s="116"/>
      <c r="RK12" s="117"/>
      <c r="RL12" s="84" t="s">
        <v>2020</v>
      </c>
      <c r="RM12" s="85"/>
      <c r="RN12" s="92"/>
      <c r="RO12" s="84" t="s">
        <v>2024</v>
      </c>
      <c r="RP12" s="85"/>
      <c r="RQ12" s="92"/>
      <c r="RR12" s="84" t="s">
        <v>2028</v>
      </c>
      <c r="RS12" s="85"/>
      <c r="RT12" s="92"/>
      <c r="RU12" s="115" t="s">
        <v>2029</v>
      </c>
      <c r="RV12" s="116"/>
      <c r="RW12" s="117"/>
      <c r="RX12" s="84" t="s">
        <v>2033</v>
      </c>
      <c r="RY12" s="85"/>
      <c r="RZ12" s="92"/>
      <c r="SA12" s="84" t="s">
        <v>2037</v>
      </c>
      <c r="SB12" s="85"/>
      <c r="SC12" s="92"/>
      <c r="SD12" s="84" t="s">
        <v>2041</v>
      </c>
      <c r="SE12" s="85"/>
      <c r="SF12" s="92"/>
      <c r="SG12" s="84" t="s">
        <v>2045</v>
      </c>
      <c r="SH12" s="85"/>
      <c r="SI12" s="92"/>
      <c r="SJ12" s="84" t="s">
        <v>2049</v>
      </c>
      <c r="SK12" s="85"/>
      <c r="SL12" s="92"/>
      <c r="SM12" s="115" t="s">
        <v>2050</v>
      </c>
      <c r="SN12" s="116"/>
      <c r="SO12" s="117"/>
      <c r="SP12" s="84" t="s">
        <v>2054</v>
      </c>
      <c r="SQ12" s="85"/>
      <c r="SR12" s="92"/>
      <c r="SS12" s="84" t="s">
        <v>2058</v>
      </c>
      <c r="ST12" s="85"/>
      <c r="SU12" s="92"/>
      <c r="SV12" s="84" t="s">
        <v>2062</v>
      </c>
      <c r="SW12" s="85"/>
      <c r="SX12" s="92"/>
      <c r="SY12" s="84" t="s">
        <v>2066</v>
      </c>
      <c r="SZ12" s="85"/>
      <c r="TA12" s="92"/>
      <c r="TB12" s="84" t="s">
        <v>2070</v>
      </c>
      <c r="TC12" s="85"/>
      <c r="TD12" s="92"/>
      <c r="TE12" s="84" t="s">
        <v>2074</v>
      </c>
      <c r="TF12" s="85"/>
      <c r="TG12" s="92"/>
      <c r="TH12" s="84" t="s">
        <v>2078</v>
      </c>
      <c r="TI12" s="85"/>
      <c r="TJ12" s="92"/>
      <c r="TK12" s="84" t="s">
        <v>2082</v>
      </c>
      <c r="TL12" s="85"/>
      <c r="TM12" s="92"/>
      <c r="TN12" s="84" t="s">
        <v>2083</v>
      </c>
      <c r="TO12" s="85"/>
      <c r="TP12" s="92"/>
      <c r="TQ12" s="84" t="s">
        <v>2087</v>
      </c>
      <c r="TR12" s="85"/>
      <c r="TS12" s="92"/>
      <c r="TT12" s="84" t="s">
        <v>2091</v>
      </c>
      <c r="TU12" s="85"/>
      <c r="TV12" s="92"/>
      <c r="TW12" s="84" t="s">
        <v>2095</v>
      </c>
      <c r="TX12" s="85"/>
      <c r="TY12" s="92"/>
      <c r="TZ12" s="84" t="s">
        <v>2099</v>
      </c>
      <c r="UA12" s="85"/>
      <c r="UB12" s="92"/>
      <c r="UC12" s="115" t="s">
        <v>2103</v>
      </c>
      <c r="UD12" s="116"/>
      <c r="UE12" s="117"/>
      <c r="UF12" s="84" t="s">
        <v>2106</v>
      </c>
      <c r="UG12" s="85"/>
      <c r="UH12" s="92"/>
      <c r="UI12" s="142" t="s">
        <v>2113</v>
      </c>
      <c r="UJ12" s="143"/>
      <c r="UK12" s="144"/>
      <c r="UL12" s="84" t="s">
        <v>2114</v>
      </c>
      <c r="UM12" s="85"/>
      <c r="UN12" s="92"/>
      <c r="UO12" s="84" t="s">
        <v>2118</v>
      </c>
      <c r="UP12" s="85"/>
      <c r="UQ12" s="92"/>
      <c r="UR12" s="84" t="s">
        <v>2122</v>
      </c>
      <c r="US12" s="85"/>
      <c r="UT12" s="92"/>
      <c r="UU12" s="84" t="s">
        <v>2126</v>
      </c>
      <c r="UV12" s="85"/>
      <c r="UW12" s="152"/>
      <c r="UX12" s="151" t="s">
        <v>2130</v>
      </c>
      <c r="UY12" s="85"/>
      <c r="UZ12" s="152"/>
      <c r="VA12" s="151" t="s">
        <v>2134</v>
      </c>
      <c r="VB12" s="85"/>
      <c r="VC12" s="92"/>
      <c r="VD12" s="84" t="s">
        <v>2138</v>
      </c>
      <c r="VE12" s="85"/>
      <c r="VF12" s="92"/>
      <c r="VG12" s="84" t="s">
        <v>2142</v>
      </c>
      <c r="VH12" s="85"/>
      <c r="VI12" s="92"/>
      <c r="VJ12" s="84" t="s">
        <v>2146</v>
      </c>
      <c r="VK12" s="85"/>
      <c r="VL12" s="92"/>
    </row>
    <row r="13" spans="1:584" ht="120.75" thickBot="1" x14ac:dyDescent="0.3">
      <c r="A13" s="76"/>
      <c r="B13" s="76"/>
      <c r="C13" s="20" t="s">
        <v>1470</v>
      </c>
      <c r="D13" s="21" t="s">
        <v>1471</v>
      </c>
      <c r="E13" s="22" t="s">
        <v>1472</v>
      </c>
      <c r="F13" s="38" t="s">
        <v>3219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1746</v>
      </c>
      <c r="IM13" s="21" t="s">
        <v>1747</v>
      </c>
      <c r="IN13" s="22" t="s">
        <v>1748</v>
      </c>
      <c r="IO13" s="20" t="s">
        <v>1749</v>
      </c>
      <c r="IP13" s="21" t="s">
        <v>1750</v>
      </c>
      <c r="IQ13" s="22" t="s">
        <v>1751</v>
      </c>
      <c r="IR13" s="20" t="s">
        <v>609</v>
      </c>
      <c r="IS13" s="21" t="s">
        <v>610</v>
      </c>
      <c r="IT13" s="22" t="s">
        <v>1752</v>
      </c>
      <c r="IU13" s="20" t="s">
        <v>1753</v>
      </c>
      <c r="IV13" s="21" t="s">
        <v>1754</v>
      </c>
      <c r="IW13" s="22" t="s">
        <v>1755</v>
      </c>
      <c r="IX13" s="20" t="s">
        <v>1756</v>
      </c>
      <c r="IY13" s="21" t="s">
        <v>1757</v>
      </c>
      <c r="IZ13" s="22" t="s">
        <v>1758</v>
      </c>
      <c r="JA13" s="20" t="s">
        <v>1759</v>
      </c>
      <c r="JB13" s="21" t="s">
        <v>1166</v>
      </c>
      <c r="JC13" s="22" t="s">
        <v>1760</v>
      </c>
      <c r="JD13" s="20" t="s">
        <v>655</v>
      </c>
      <c r="JE13" s="21" t="s">
        <v>656</v>
      </c>
      <c r="JF13" s="22" t="s">
        <v>657</v>
      </c>
      <c r="JG13" s="20" t="s">
        <v>1761</v>
      </c>
      <c r="JH13" s="21" t="s">
        <v>1762</v>
      </c>
      <c r="JI13" s="22" t="s">
        <v>1763</v>
      </c>
      <c r="JJ13" s="20" t="s">
        <v>1764</v>
      </c>
      <c r="JK13" s="21" t="s">
        <v>1765</v>
      </c>
      <c r="JL13" s="22" t="s">
        <v>1766</v>
      </c>
      <c r="JM13" s="27" t="s">
        <v>1767</v>
      </c>
      <c r="JN13" s="21" t="s">
        <v>1768</v>
      </c>
      <c r="JO13" s="22" t="s">
        <v>1769</v>
      </c>
      <c r="JP13" s="38" t="s">
        <v>1770</v>
      </c>
      <c r="JQ13" s="21" t="s">
        <v>1771</v>
      </c>
      <c r="JR13" s="22" t="s">
        <v>1772</v>
      </c>
      <c r="JS13" s="20" t="s">
        <v>1773</v>
      </c>
      <c r="JT13" s="21" t="s">
        <v>1774</v>
      </c>
      <c r="JU13" s="22" t="s">
        <v>1775</v>
      </c>
      <c r="JV13" s="20" t="s">
        <v>1776</v>
      </c>
      <c r="JW13" s="21" t="s">
        <v>1777</v>
      </c>
      <c r="JX13" s="22" t="s">
        <v>1778</v>
      </c>
      <c r="JY13" s="20" t="s">
        <v>1792</v>
      </c>
      <c r="JZ13" s="21" t="s">
        <v>1793</v>
      </c>
      <c r="KA13" s="22" t="s">
        <v>1794</v>
      </c>
      <c r="KB13" s="20" t="s">
        <v>48</v>
      </c>
      <c r="KC13" s="21" t="s">
        <v>49</v>
      </c>
      <c r="KD13" s="22" t="s">
        <v>50</v>
      </c>
      <c r="KE13" s="20" t="s">
        <v>1795</v>
      </c>
      <c r="KF13" s="21" t="s">
        <v>1796</v>
      </c>
      <c r="KG13" s="22" t="s">
        <v>1797</v>
      </c>
      <c r="KH13" s="20" t="s">
        <v>1798</v>
      </c>
      <c r="KI13" s="21" t="s">
        <v>1799</v>
      </c>
      <c r="KJ13" s="22" t="s">
        <v>1800</v>
      </c>
      <c r="KK13" s="20" t="s">
        <v>1801</v>
      </c>
      <c r="KL13" s="21" t="s">
        <v>1802</v>
      </c>
      <c r="KM13" s="22" t="s">
        <v>1803</v>
      </c>
      <c r="KN13" s="20" t="s">
        <v>1804</v>
      </c>
      <c r="KO13" s="21" t="s">
        <v>1805</v>
      </c>
      <c r="KP13" s="22" t="s">
        <v>1806</v>
      </c>
      <c r="KQ13" s="20" t="s">
        <v>1807</v>
      </c>
      <c r="KR13" s="21" t="s">
        <v>1808</v>
      </c>
      <c r="KS13" s="22" t="s">
        <v>1809</v>
      </c>
      <c r="KT13" s="20" t="s">
        <v>1810</v>
      </c>
      <c r="KU13" s="21" t="s">
        <v>1811</v>
      </c>
      <c r="KV13" s="22" t="s">
        <v>1812</v>
      </c>
      <c r="KW13" s="20" t="s">
        <v>1813</v>
      </c>
      <c r="KX13" s="21" t="s">
        <v>1814</v>
      </c>
      <c r="KY13" s="22" t="s">
        <v>1815</v>
      </c>
      <c r="KZ13" s="20" t="s">
        <v>1816</v>
      </c>
      <c r="LA13" s="21" t="s">
        <v>1817</v>
      </c>
      <c r="LB13" s="22" t="s">
        <v>1818</v>
      </c>
      <c r="LC13" s="20" t="s">
        <v>1820</v>
      </c>
      <c r="LD13" s="21" t="s">
        <v>1821</v>
      </c>
      <c r="LE13" s="22" t="s">
        <v>1822</v>
      </c>
      <c r="LF13" s="20" t="s">
        <v>1823</v>
      </c>
      <c r="LG13" s="21" t="s">
        <v>1824</v>
      </c>
      <c r="LH13" s="22" t="s">
        <v>50</v>
      </c>
      <c r="LI13" s="20" t="s">
        <v>1825</v>
      </c>
      <c r="LJ13" s="21" t="s">
        <v>1826</v>
      </c>
      <c r="LK13" s="22" t="s">
        <v>1827</v>
      </c>
      <c r="LL13" s="20" t="s">
        <v>1828</v>
      </c>
      <c r="LM13" s="21" t="s">
        <v>1829</v>
      </c>
      <c r="LN13" s="22" t="s">
        <v>1830</v>
      </c>
      <c r="LO13" s="20" t="s">
        <v>1831</v>
      </c>
      <c r="LP13" s="21" t="s">
        <v>1832</v>
      </c>
      <c r="LQ13" s="22" t="s">
        <v>1833</v>
      </c>
      <c r="LR13" s="20" t="s">
        <v>1756</v>
      </c>
      <c r="LS13" s="21" t="s">
        <v>1757</v>
      </c>
      <c r="LT13" s="22" t="s">
        <v>1758</v>
      </c>
      <c r="LU13" s="35" t="s">
        <v>1834</v>
      </c>
      <c r="LV13" s="36" t="s">
        <v>1835</v>
      </c>
      <c r="LW13" s="33" t="s">
        <v>1836</v>
      </c>
      <c r="LX13" s="20" t="s">
        <v>1838</v>
      </c>
      <c r="LY13" s="21" t="s">
        <v>1839</v>
      </c>
      <c r="LZ13" s="22" t="s">
        <v>1840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1841</v>
      </c>
      <c r="MH13" s="21" t="s">
        <v>1842</v>
      </c>
      <c r="MI13" s="22" t="s">
        <v>1843</v>
      </c>
      <c r="MJ13" s="20" t="s">
        <v>1845</v>
      </c>
      <c r="MK13" s="21" t="s">
        <v>1846</v>
      </c>
      <c r="ML13" s="22" t="s">
        <v>1847</v>
      </c>
      <c r="MM13" s="20" t="s">
        <v>204</v>
      </c>
      <c r="MN13" s="21" t="s">
        <v>1848</v>
      </c>
      <c r="MO13" s="22" t="s">
        <v>1080</v>
      </c>
      <c r="MP13" s="20" t="s">
        <v>1849</v>
      </c>
      <c r="MQ13" s="21" t="s">
        <v>1850</v>
      </c>
      <c r="MR13" s="22" t="s">
        <v>1851</v>
      </c>
      <c r="MS13" s="20" t="s">
        <v>1852</v>
      </c>
      <c r="MT13" s="21" t="s">
        <v>1853</v>
      </c>
      <c r="MU13" s="22" t="s">
        <v>1854</v>
      </c>
      <c r="MV13" s="20" t="s">
        <v>1855</v>
      </c>
      <c r="MW13" s="21" t="s">
        <v>1856</v>
      </c>
      <c r="MX13" s="22" t="s">
        <v>1857</v>
      </c>
      <c r="MY13" s="20" t="s">
        <v>1143</v>
      </c>
      <c r="MZ13" s="21" t="s">
        <v>1858</v>
      </c>
      <c r="NA13" s="22" t="s">
        <v>1859</v>
      </c>
      <c r="NB13" s="20" t="s">
        <v>1860</v>
      </c>
      <c r="NC13" s="21" t="s">
        <v>1861</v>
      </c>
      <c r="ND13" s="22" t="s">
        <v>1862</v>
      </c>
      <c r="NE13" s="37" t="s">
        <v>1863</v>
      </c>
      <c r="NF13" s="52" t="s">
        <v>1864</v>
      </c>
      <c r="NG13" s="52" t="s">
        <v>1865</v>
      </c>
      <c r="NH13" s="20" t="s">
        <v>1867</v>
      </c>
      <c r="NI13" s="21" t="s">
        <v>1868</v>
      </c>
      <c r="NJ13" s="22" t="s">
        <v>1869</v>
      </c>
      <c r="NK13" s="20" t="s">
        <v>1870</v>
      </c>
      <c r="NL13" s="21" t="s">
        <v>1871</v>
      </c>
      <c r="NM13" s="22" t="s">
        <v>1872</v>
      </c>
      <c r="NN13" s="20" t="s">
        <v>1874</v>
      </c>
      <c r="NO13" s="21" t="s">
        <v>1875</v>
      </c>
      <c r="NP13" s="22" t="s">
        <v>1876</v>
      </c>
      <c r="NQ13" s="20" t="s">
        <v>1877</v>
      </c>
      <c r="NR13" s="21" t="s">
        <v>1878</v>
      </c>
      <c r="NS13" s="22" t="s">
        <v>1879</v>
      </c>
      <c r="NT13" s="20" t="s">
        <v>1880</v>
      </c>
      <c r="NU13" s="21" t="s">
        <v>217</v>
      </c>
      <c r="NV13" s="22" t="s">
        <v>218</v>
      </c>
      <c r="NW13" s="20" t="s">
        <v>1881</v>
      </c>
      <c r="NX13" s="21" t="s">
        <v>1882</v>
      </c>
      <c r="NY13" s="22" t="s">
        <v>1883</v>
      </c>
      <c r="NZ13" s="20" t="s">
        <v>1884</v>
      </c>
      <c r="OA13" s="21" t="s">
        <v>1885</v>
      </c>
      <c r="OB13" s="22" t="s">
        <v>1886</v>
      </c>
      <c r="OC13" s="20" t="s">
        <v>679</v>
      </c>
      <c r="OD13" s="21" t="s">
        <v>692</v>
      </c>
      <c r="OE13" s="22" t="s">
        <v>681</v>
      </c>
      <c r="OF13" s="20" t="s">
        <v>1887</v>
      </c>
      <c r="OG13" s="21" t="s">
        <v>1888</v>
      </c>
      <c r="OH13" s="22" t="s">
        <v>1889</v>
      </c>
      <c r="OI13" s="20" t="s">
        <v>1890</v>
      </c>
      <c r="OJ13" s="21" t="s">
        <v>1891</v>
      </c>
      <c r="OK13" s="22" t="s">
        <v>1892</v>
      </c>
      <c r="OL13" s="20" t="s">
        <v>679</v>
      </c>
      <c r="OM13" s="21" t="s">
        <v>692</v>
      </c>
      <c r="ON13" s="22" t="s">
        <v>681</v>
      </c>
      <c r="OO13" s="20" t="s">
        <v>1893</v>
      </c>
      <c r="OP13" s="21" t="s">
        <v>1894</v>
      </c>
      <c r="OQ13" s="22" t="s">
        <v>1895</v>
      </c>
      <c r="OR13" s="20" t="s">
        <v>679</v>
      </c>
      <c r="OS13" s="21" t="s">
        <v>692</v>
      </c>
      <c r="OT13" s="22" t="s">
        <v>681</v>
      </c>
      <c r="OU13" s="20" t="s">
        <v>1896</v>
      </c>
      <c r="OV13" s="21" t="s">
        <v>1897</v>
      </c>
      <c r="OW13" s="22" t="s">
        <v>1898</v>
      </c>
      <c r="OX13" s="20" t="s">
        <v>1900</v>
      </c>
      <c r="OY13" s="21" t="s">
        <v>1901</v>
      </c>
      <c r="OZ13" s="22" t="s">
        <v>1902</v>
      </c>
      <c r="PA13" s="20" t="s">
        <v>580</v>
      </c>
      <c r="PB13" s="21" t="s">
        <v>1192</v>
      </c>
      <c r="PC13" s="22" t="s">
        <v>160</v>
      </c>
      <c r="PD13" s="20" t="s">
        <v>1903</v>
      </c>
      <c r="PE13" s="21" t="s">
        <v>1904</v>
      </c>
      <c r="PF13" s="22" t="s">
        <v>1905</v>
      </c>
      <c r="PG13" s="20" t="s">
        <v>1906</v>
      </c>
      <c r="PH13" s="21" t="s">
        <v>1907</v>
      </c>
      <c r="PI13" s="22" t="s">
        <v>1908</v>
      </c>
      <c r="PJ13" s="20" t="s">
        <v>1909</v>
      </c>
      <c r="PK13" s="21" t="s">
        <v>1910</v>
      </c>
      <c r="PL13" s="22" t="s">
        <v>1911</v>
      </c>
      <c r="PM13" s="20" t="s">
        <v>1912</v>
      </c>
      <c r="PN13" s="21" t="s">
        <v>1913</v>
      </c>
      <c r="PO13" s="22" t="s">
        <v>1914</v>
      </c>
      <c r="PP13" s="20" t="s">
        <v>1915</v>
      </c>
      <c r="PQ13" s="21" t="s">
        <v>1916</v>
      </c>
      <c r="PR13" s="22" t="s">
        <v>1917</v>
      </c>
      <c r="PS13" s="20" t="s">
        <v>1918</v>
      </c>
      <c r="PT13" s="21" t="s">
        <v>1919</v>
      </c>
      <c r="PU13" s="22" t="s">
        <v>1920</v>
      </c>
      <c r="PV13" s="20" t="s">
        <v>1921</v>
      </c>
      <c r="PW13" s="21" t="s">
        <v>1922</v>
      </c>
      <c r="PX13" s="22" t="s">
        <v>1923</v>
      </c>
      <c r="PY13" s="20" t="s">
        <v>1924</v>
      </c>
      <c r="PZ13" s="21" t="s">
        <v>1925</v>
      </c>
      <c r="QA13" s="22" t="s">
        <v>1926</v>
      </c>
      <c r="QB13" s="20" t="s">
        <v>1927</v>
      </c>
      <c r="QC13" s="21" t="s">
        <v>1928</v>
      </c>
      <c r="QD13" s="22" t="s">
        <v>1929</v>
      </c>
      <c r="QE13" s="20" t="s">
        <v>1930</v>
      </c>
      <c r="QF13" s="21" t="s">
        <v>1931</v>
      </c>
      <c r="QG13" s="22" t="s">
        <v>1932</v>
      </c>
      <c r="QH13" s="20" t="s">
        <v>1933</v>
      </c>
      <c r="QI13" s="21" t="s">
        <v>1934</v>
      </c>
      <c r="QJ13" s="22" t="s">
        <v>1935</v>
      </c>
      <c r="QK13" s="20" t="s">
        <v>1936</v>
      </c>
      <c r="QL13" s="21" t="s">
        <v>1937</v>
      </c>
      <c r="QM13" s="22" t="s">
        <v>1938</v>
      </c>
      <c r="QN13" s="20" t="s">
        <v>1939</v>
      </c>
      <c r="QO13" s="21" t="s">
        <v>1940</v>
      </c>
      <c r="QP13" s="22" t="s">
        <v>1941</v>
      </c>
      <c r="QQ13" s="20" t="s">
        <v>1942</v>
      </c>
      <c r="QR13" s="21" t="s">
        <v>1943</v>
      </c>
      <c r="QS13" s="22" t="s">
        <v>1944</v>
      </c>
      <c r="QT13" s="20" t="s">
        <v>1945</v>
      </c>
      <c r="QU13" s="21" t="s">
        <v>1075</v>
      </c>
      <c r="QV13" s="22" t="s">
        <v>1946</v>
      </c>
      <c r="QW13" s="20" t="s">
        <v>1947</v>
      </c>
      <c r="QX13" s="21" t="s">
        <v>1948</v>
      </c>
      <c r="QY13" s="22" t="s">
        <v>1949</v>
      </c>
      <c r="QZ13" s="20" t="s">
        <v>2005</v>
      </c>
      <c r="RA13" s="21" t="s">
        <v>2006</v>
      </c>
      <c r="RB13" s="22" t="s">
        <v>2007</v>
      </c>
      <c r="RC13" s="20" t="s">
        <v>2008</v>
      </c>
      <c r="RD13" s="21" t="s">
        <v>2009</v>
      </c>
      <c r="RE13" s="22" t="s">
        <v>50</v>
      </c>
      <c r="RF13" s="20" t="s">
        <v>2013</v>
      </c>
      <c r="RG13" s="21" t="s">
        <v>2014</v>
      </c>
      <c r="RH13" s="22" t="s">
        <v>2015</v>
      </c>
      <c r="RI13" s="20" t="s">
        <v>2017</v>
      </c>
      <c r="RJ13" s="21" t="s">
        <v>2018</v>
      </c>
      <c r="RK13" s="22" t="s">
        <v>2019</v>
      </c>
      <c r="RL13" s="20" t="s">
        <v>2021</v>
      </c>
      <c r="RM13" s="21" t="s">
        <v>2022</v>
      </c>
      <c r="RN13" s="22" t="s">
        <v>2023</v>
      </c>
      <c r="RO13" s="20" t="s">
        <v>2025</v>
      </c>
      <c r="RP13" s="21" t="s">
        <v>2026</v>
      </c>
      <c r="RQ13" s="22" t="s">
        <v>2027</v>
      </c>
      <c r="RR13" s="20" t="s">
        <v>48</v>
      </c>
      <c r="RS13" s="21" t="s">
        <v>49</v>
      </c>
      <c r="RT13" s="22" t="s">
        <v>50</v>
      </c>
      <c r="RU13" s="20" t="s">
        <v>2030</v>
      </c>
      <c r="RV13" s="21" t="s">
        <v>2031</v>
      </c>
      <c r="RW13" s="22" t="s">
        <v>2032</v>
      </c>
      <c r="RX13" s="20" t="s">
        <v>2034</v>
      </c>
      <c r="RY13" s="21" t="s">
        <v>2035</v>
      </c>
      <c r="RZ13" s="22" t="s">
        <v>2036</v>
      </c>
      <c r="SA13" s="20" t="s">
        <v>2038</v>
      </c>
      <c r="SB13" s="21" t="s">
        <v>2039</v>
      </c>
      <c r="SC13" s="22" t="s">
        <v>2040</v>
      </c>
      <c r="SD13" s="20" t="s">
        <v>2042</v>
      </c>
      <c r="SE13" s="21" t="s">
        <v>2043</v>
      </c>
      <c r="SF13" s="22" t="s">
        <v>2044</v>
      </c>
      <c r="SG13" s="20" t="s">
        <v>2046</v>
      </c>
      <c r="SH13" s="21" t="s">
        <v>2047</v>
      </c>
      <c r="SI13" s="22" t="s">
        <v>2048</v>
      </c>
      <c r="SJ13" s="20" t="s">
        <v>1642</v>
      </c>
      <c r="SK13" s="21" t="s">
        <v>1643</v>
      </c>
      <c r="SL13" s="22" t="s">
        <v>1010</v>
      </c>
      <c r="SM13" s="20" t="s">
        <v>2051</v>
      </c>
      <c r="SN13" s="21" t="s">
        <v>2052</v>
      </c>
      <c r="SO13" s="22" t="s">
        <v>2053</v>
      </c>
      <c r="SP13" s="20" t="s">
        <v>2055</v>
      </c>
      <c r="SQ13" s="21" t="s">
        <v>2056</v>
      </c>
      <c r="SR13" s="22" t="s">
        <v>2057</v>
      </c>
      <c r="SS13" s="20" t="s">
        <v>2059</v>
      </c>
      <c r="ST13" s="21" t="s">
        <v>2060</v>
      </c>
      <c r="SU13" s="22" t="s">
        <v>2061</v>
      </c>
      <c r="SV13" s="20" t="s">
        <v>2063</v>
      </c>
      <c r="SW13" s="21" t="s">
        <v>2064</v>
      </c>
      <c r="SX13" s="22" t="s">
        <v>2065</v>
      </c>
      <c r="SY13" s="20" t="s">
        <v>2067</v>
      </c>
      <c r="SZ13" s="21" t="s">
        <v>2068</v>
      </c>
      <c r="TA13" s="22" t="s">
        <v>2069</v>
      </c>
      <c r="TB13" s="20" t="s">
        <v>2071</v>
      </c>
      <c r="TC13" s="21" t="s">
        <v>2072</v>
      </c>
      <c r="TD13" s="22" t="s">
        <v>2073</v>
      </c>
      <c r="TE13" s="20" t="s">
        <v>2075</v>
      </c>
      <c r="TF13" s="21" t="s">
        <v>2076</v>
      </c>
      <c r="TG13" s="22" t="s">
        <v>2077</v>
      </c>
      <c r="TH13" s="20" t="s">
        <v>2079</v>
      </c>
      <c r="TI13" s="21" t="s">
        <v>2080</v>
      </c>
      <c r="TJ13" s="22" t="s">
        <v>2081</v>
      </c>
      <c r="TK13" s="20" t="s">
        <v>340</v>
      </c>
      <c r="TL13" s="21" t="s">
        <v>647</v>
      </c>
      <c r="TM13" s="22" t="s">
        <v>549</v>
      </c>
      <c r="TN13" s="20" t="s">
        <v>2084</v>
      </c>
      <c r="TO13" s="21" t="s">
        <v>2085</v>
      </c>
      <c r="TP13" s="22" t="s">
        <v>2086</v>
      </c>
      <c r="TQ13" s="20" t="s">
        <v>2088</v>
      </c>
      <c r="TR13" s="21" t="s">
        <v>2089</v>
      </c>
      <c r="TS13" s="22" t="s">
        <v>2090</v>
      </c>
      <c r="TT13" s="20" t="s">
        <v>2092</v>
      </c>
      <c r="TU13" s="21" t="s">
        <v>2093</v>
      </c>
      <c r="TV13" s="22" t="s">
        <v>2094</v>
      </c>
      <c r="TW13" s="20" t="s">
        <v>2096</v>
      </c>
      <c r="TX13" s="21" t="s">
        <v>2097</v>
      </c>
      <c r="TY13" s="22" t="s">
        <v>2098</v>
      </c>
      <c r="TZ13" s="20" t="s">
        <v>2100</v>
      </c>
      <c r="UA13" s="21" t="s">
        <v>2101</v>
      </c>
      <c r="UB13" s="22" t="s">
        <v>2102</v>
      </c>
      <c r="UC13" s="20" t="s">
        <v>2104</v>
      </c>
      <c r="UD13" s="21" t="s">
        <v>2105</v>
      </c>
      <c r="UE13" s="22" t="s">
        <v>507</v>
      </c>
      <c r="UF13" s="20" t="s">
        <v>2107</v>
      </c>
      <c r="UG13" s="21" t="s">
        <v>2108</v>
      </c>
      <c r="UH13" s="25" t="s">
        <v>2109</v>
      </c>
      <c r="UI13" s="18" t="s">
        <v>2111</v>
      </c>
      <c r="UJ13" s="18" t="s">
        <v>2110</v>
      </c>
      <c r="UK13" s="18" t="s">
        <v>2112</v>
      </c>
      <c r="UL13" s="20" t="s">
        <v>2115</v>
      </c>
      <c r="UM13" s="21" t="s">
        <v>2116</v>
      </c>
      <c r="UN13" s="22" t="s">
        <v>2117</v>
      </c>
      <c r="UO13" s="20" t="s">
        <v>2119</v>
      </c>
      <c r="UP13" s="21" t="s">
        <v>2120</v>
      </c>
      <c r="UQ13" s="22" t="s">
        <v>2121</v>
      </c>
      <c r="UR13" s="20" t="s">
        <v>2123</v>
      </c>
      <c r="US13" s="21" t="s">
        <v>2124</v>
      </c>
      <c r="UT13" s="22" t="s">
        <v>2125</v>
      </c>
      <c r="UU13" s="20" t="s">
        <v>2127</v>
      </c>
      <c r="UV13" s="21" t="s">
        <v>2128</v>
      </c>
      <c r="UW13" s="21" t="s">
        <v>2129</v>
      </c>
      <c r="UX13" s="20" t="s">
        <v>2131</v>
      </c>
      <c r="UY13" s="21" t="s">
        <v>2132</v>
      </c>
      <c r="UZ13" s="21" t="s">
        <v>2133</v>
      </c>
      <c r="VA13" s="20" t="s">
        <v>2135</v>
      </c>
      <c r="VB13" s="21" t="s">
        <v>2136</v>
      </c>
      <c r="VC13" s="22" t="s">
        <v>2137</v>
      </c>
      <c r="VD13" s="20" t="s">
        <v>2139</v>
      </c>
      <c r="VE13" s="21" t="s">
        <v>2140</v>
      </c>
      <c r="VF13" s="22" t="s">
        <v>2141</v>
      </c>
      <c r="VG13" s="20" t="s">
        <v>2143</v>
      </c>
      <c r="VH13" s="21" t="s">
        <v>2144</v>
      </c>
      <c r="VI13" s="22" t="s">
        <v>2145</v>
      </c>
      <c r="VJ13" s="20" t="s">
        <v>1129</v>
      </c>
      <c r="VK13" s="21" t="s">
        <v>2147</v>
      </c>
      <c r="VL13" s="22" t="s">
        <v>2148</v>
      </c>
    </row>
    <row r="14" spans="1:584" ht="15.75" x14ac:dyDescent="0.25">
      <c r="A14" s="2">
        <v>1</v>
      </c>
      <c r="B14" s="1" t="s">
        <v>3194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>
        <v>1</v>
      </c>
      <c r="BJ14" s="14"/>
      <c r="BK14" s="14"/>
      <c r="BL14" s="14">
        <v>1</v>
      </c>
      <c r="BM14" s="14"/>
      <c r="BN14" s="14"/>
      <c r="BO14" s="14">
        <v>1</v>
      </c>
      <c r="BP14" s="14"/>
      <c r="BQ14" s="14">
        <v>1</v>
      </c>
      <c r="BR14" s="14"/>
      <c r="BS14" s="14"/>
      <c r="BT14" s="14"/>
      <c r="BU14" s="14">
        <v>1</v>
      </c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24">
        <v>1</v>
      </c>
      <c r="DW14" s="24"/>
      <c r="DX14" s="24"/>
      <c r="DY14" s="24"/>
      <c r="DZ14" s="24">
        <v>1</v>
      </c>
      <c r="EA14" s="24"/>
      <c r="EB14" s="24">
        <v>1</v>
      </c>
      <c r="EC14" s="24"/>
      <c r="ED14" s="24"/>
      <c r="EE14" s="24">
        <v>1</v>
      </c>
      <c r="EF14" s="24"/>
      <c r="EG14" s="24"/>
      <c r="EH14" s="24"/>
      <c r="EI14" s="24">
        <v>1</v>
      </c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48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>
        <v>1</v>
      </c>
      <c r="IM14" s="24"/>
      <c r="IN14" s="24"/>
      <c r="IO14" s="24">
        <v>1</v>
      </c>
      <c r="IP14" s="24"/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/>
      <c r="JH14" s="24">
        <v>1</v>
      </c>
      <c r="JI14" s="24"/>
      <c r="JJ14" s="24"/>
      <c r="JK14" s="24">
        <v>1</v>
      </c>
      <c r="JL14" s="24"/>
      <c r="JM14" s="24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4">
        <v>1</v>
      </c>
      <c r="LG14" s="4"/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>
        <v>1</v>
      </c>
      <c r="LS14" s="4"/>
      <c r="LT14" s="4"/>
      <c r="LU14" s="4">
        <v>1</v>
      </c>
      <c r="LV14" s="4"/>
      <c r="LW14" s="4"/>
      <c r="LX14" s="4"/>
      <c r="LY14" s="4">
        <v>1</v>
      </c>
      <c r="LZ14" s="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/>
      <c r="MW14" s="24">
        <v>1</v>
      </c>
      <c r="MX14" s="24"/>
      <c r="MY14" s="24">
        <v>1</v>
      </c>
      <c r="MZ14" s="24"/>
      <c r="NA14" s="24"/>
      <c r="NB14" s="24"/>
      <c r="NC14" s="24">
        <v>1</v>
      </c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/>
      <c r="OJ14" s="4">
        <v>1</v>
      </c>
      <c r="OK14" s="4"/>
      <c r="OL14" s="24">
        <v>1</v>
      </c>
      <c r="OM14" s="24"/>
      <c r="ON14" s="24"/>
      <c r="OO14" s="24"/>
      <c r="OP14" s="24">
        <v>1</v>
      </c>
      <c r="OQ14" s="24"/>
      <c r="OR14" s="24">
        <v>1</v>
      </c>
      <c r="OS14" s="24"/>
      <c r="OT14" s="24"/>
      <c r="OU14" s="24"/>
      <c r="OV14" s="24"/>
      <c r="OW14" s="24"/>
      <c r="OX14" s="24">
        <v>1</v>
      </c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1</v>
      </c>
      <c r="RA14" s="4"/>
      <c r="RB14" s="4"/>
      <c r="RC14" s="4"/>
      <c r="RD14" s="4">
        <v>1</v>
      </c>
      <c r="RE14" s="4"/>
      <c r="RF14" s="4">
        <v>1</v>
      </c>
      <c r="RG14" s="4"/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/>
      <c r="SW14" s="4">
        <v>1</v>
      </c>
      <c r="SX14" s="30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30"/>
      <c r="TH14" s="4">
        <v>1</v>
      </c>
      <c r="TI14" s="4"/>
      <c r="TJ14" s="30"/>
      <c r="TK14" s="4"/>
      <c r="TL14" s="4">
        <v>1</v>
      </c>
      <c r="TM14" s="4"/>
      <c r="TN14" s="4"/>
      <c r="TO14" s="4">
        <v>1</v>
      </c>
      <c r="TP14" s="4"/>
      <c r="TQ14" s="4"/>
      <c r="TR14" s="4"/>
      <c r="TS14" s="4"/>
      <c r="TT14" s="4"/>
      <c r="TU14" s="4">
        <v>1</v>
      </c>
      <c r="TV14" s="4"/>
      <c r="TW14" s="4">
        <v>1</v>
      </c>
      <c r="TX14" s="4"/>
      <c r="TY14" s="4"/>
      <c r="TZ14" s="4">
        <v>1</v>
      </c>
      <c r="UA14" s="4"/>
      <c r="UB14" s="4"/>
      <c r="UC14" s="4"/>
      <c r="UD14" s="4">
        <v>1</v>
      </c>
      <c r="UE14" s="4"/>
      <c r="UF14" s="4">
        <v>1</v>
      </c>
      <c r="UG14" s="4"/>
      <c r="UH14" s="30"/>
      <c r="UI14" s="1"/>
      <c r="UJ14" s="1">
        <v>1</v>
      </c>
      <c r="UK14" s="1"/>
      <c r="UL14" s="39">
        <v>1</v>
      </c>
      <c r="UM14" s="4"/>
      <c r="UN14" s="4"/>
      <c r="UO14" s="4">
        <v>1</v>
      </c>
      <c r="UP14" s="4"/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/>
      <c r="VK14" s="4">
        <v>1</v>
      </c>
      <c r="VL14" s="4"/>
    </row>
    <row r="15" spans="1:584" ht="15.75" x14ac:dyDescent="0.25">
      <c r="A15" s="2">
        <v>2</v>
      </c>
      <c r="B15" s="1" t="s">
        <v>3195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1"/>
      <c r="BT15" s="1"/>
      <c r="BU15" s="1">
        <v>1</v>
      </c>
      <c r="BV15" s="4"/>
      <c r="BW15" s="4"/>
      <c r="BX15" s="4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30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/>
      <c r="JI15" s="4">
        <v>1</v>
      </c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>
        <v>1</v>
      </c>
      <c r="JT15" s="4"/>
      <c r="JU15" s="4"/>
      <c r="JV15" s="4"/>
      <c r="JW15" s="4">
        <v>1</v>
      </c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>
        <v>1</v>
      </c>
      <c r="LG15" s="4"/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4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4"/>
      <c r="NQ15" s="4"/>
      <c r="NR15" s="4">
        <v>1</v>
      </c>
      <c r="NS15" s="4"/>
      <c r="NT15" s="4"/>
      <c r="NU15" s="4">
        <v>1</v>
      </c>
      <c r="NV15" s="4"/>
      <c r="NW15" s="4"/>
      <c r="NX15" s="4">
        <v>1</v>
      </c>
      <c r="NY15" s="4"/>
      <c r="NZ15" s="4">
        <v>1</v>
      </c>
      <c r="OA15" s="4"/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/>
      <c r="OM15" s="4">
        <v>1</v>
      </c>
      <c r="ON15" s="4"/>
      <c r="OO15" s="4"/>
      <c r="OP15" s="4"/>
      <c r="OQ15" s="4">
        <v>1</v>
      </c>
      <c r="OR15" s="4"/>
      <c r="OS15" s="4">
        <v>1</v>
      </c>
      <c r="OT15" s="4"/>
      <c r="OU15" s="4"/>
      <c r="OV15" s="4"/>
      <c r="OW15" s="4"/>
      <c r="OX15" s="4"/>
      <c r="OY15" s="4">
        <v>1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/>
      <c r="RP15" s="4">
        <v>1</v>
      </c>
      <c r="RQ15" s="4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/>
      <c r="SO15" s="4">
        <v>1</v>
      </c>
      <c r="SP15" s="4"/>
      <c r="SQ15" s="4"/>
      <c r="SR15" s="4">
        <v>1</v>
      </c>
      <c r="SS15" s="4"/>
      <c r="ST15" s="4"/>
      <c r="SU15" s="4">
        <v>1</v>
      </c>
      <c r="SV15" s="4"/>
      <c r="SW15" s="4">
        <v>1</v>
      </c>
      <c r="SX15" s="30"/>
      <c r="SY15" s="4"/>
      <c r="SZ15" s="4">
        <v>1</v>
      </c>
      <c r="TA15" s="4"/>
      <c r="TB15" s="4"/>
      <c r="TC15" s="4">
        <v>1</v>
      </c>
      <c r="TD15" s="4"/>
      <c r="TE15" s="4">
        <v>1</v>
      </c>
      <c r="TF15" s="4"/>
      <c r="TG15" s="30"/>
      <c r="TH15" s="4"/>
      <c r="TI15" s="4">
        <v>1</v>
      </c>
      <c r="TJ15" s="30"/>
      <c r="TK15" s="4"/>
      <c r="TL15" s="4">
        <v>1</v>
      </c>
      <c r="TM15" s="4"/>
      <c r="TN15" s="4"/>
      <c r="TO15" s="4">
        <v>1</v>
      </c>
      <c r="TP15" s="4"/>
      <c r="TQ15" s="4"/>
      <c r="TR15" s="4"/>
      <c r="TS15" s="4"/>
      <c r="TT15" s="4"/>
      <c r="TU15" s="4">
        <v>1</v>
      </c>
      <c r="TV15" s="4"/>
      <c r="TW15" s="4">
        <v>1</v>
      </c>
      <c r="TX15" s="4"/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24"/>
      <c r="UJ15" s="24">
        <v>1</v>
      </c>
      <c r="UK15" s="24"/>
      <c r="UL15" s="4"/>
      <c r="UM15" s="4">
        <v>1</v>
      </c>
      <c r="UN15" s="4"/>
      <c r="UO15" s="4"/>
      <c r="UP15" s="4">
        <v>1</v>
      </c>
      <c r="UQ15" s="4"/>
      <c r="UR15" s="4"/>
      <c r="US15" s="4"/>
      <c r="UT15" s="4">
        <v>1</v>
      </c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</row>
    <row r="16" spans="1:584" ht="15.75" x14ac:dyDescent="0.25">
      <c r="A16" s="2">
        <v>3</v>
      </c>
      <c r="B16" s="1" t="s">
        <v>3213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/>
      <c r="BV16" s="4">
        <v>1</v>
      </c>
      <c r="BW16" s="4">
        <v>1</v>
      </c>
      <c r="BX16" s="4"/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30"/>
      <c r="EZ16" s="4"/>
      <c r="FA16" s="4"/>
      <c r="FB16" s="4">
        <v>1</v>
      </c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/>
      <c r="JW16" s="4">
        <v>1</v>
      </c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/>
      <c r="MX16" s="4">
        <v>1</v>
      </c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/>
      <c r="OQ16" s="4">
        <v>1</v>
      </c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/>
      <c r="RQ16" s="4">
        <v>1</v>
      </c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/>
      <c r="SR16" s="4">
        <v>1</v>
      </c>
      <c r="SS16" s="4">
        <v>1</v>
      </c>
      <c r="ST16" s="4"/>
      <c r="SU16" s="4"/>
      <c r="SV16" s="4"/>
      <c r="SW16" s="4">
        <v>1</v>
      </c>
      <c r="SX16" s="30"/>
      <c r="SY16" s="4"/>
      <c r="SZ16" s="4">
        <v>1</v>
      </c>
      <c r="TA16" s="4"/>
      <c r="TB16" s="4"/>
      <c r="TC16" s="4">
        <v>1</v>
      </c>
      <c r="TD16" s="4"/>
      <c r="TE16" s="4">
        <v>1</v>
      </c>
      <c r="TF16" s="4"/>
      <c r="TG16" s="30"/>
      <c r="TH16" s="4">
        <v>1</v>
      </c>
      <c r="TI16" s="4"/>
      <c r="TJ16" s="30"/>
      <c r="TK16" s="4"/>
      <c r="TL16" s="4">
        <v>1</v>
      </c>
      <c r="TM16" s="4"/>
      <c r="TN16" s="4"/>
      <c r="TO16" s="4">
        <v>1</v>
      </c>
      <c r="TP16" s="4"/>
      <c r="TQ16" s="4"/>
      <c r="TR16" s="4"/>
      <c r="TS16" s="4"/>
      <c r="TT16" s="4"/>
      <c r="TU16" s="4">
        <v>1</v>
      </c>
      <c r="TV16" s="4"/>
      <c r="TW16" s="4">
        <v>1</v>
      </c>
      <c r="TX16" s="4"/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/>
      <c r="UT16" s="4">
        <v>1</v>
      </c>
      <c r="UU16" s="4"/>
      <c r="UV16" s="4"/>
      <c r="UW16" s="4">
        <v>1</v>
      </c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75" x14ac:dyDescent="0.25">
      <c r="A17" s="2">
        <v>4</v>
      </c>
      <c r="B17" s="1" t="s">
        <v>3196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30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/>
      <c r="JI17" s="4">
        <v>1</v>
      </c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>
        <v>1</v>
      </c>
      <c r="LG17" s="4"/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>
        <v>1</v>
      </c>
      <c r="LS17" s="4"/>
      <c r="LT17" s="4"/>
      <c r="LU17" s="4">
        <v>1</v>
      </c>
      <c r="LV17" s="4"/>
      <c r="LW17" s="4"/>
      <c r="LX17" s="4"/>
      <c r="LY17" s="4">
        <v>1</v>
      </c>
      <c r="LZ17" s="4"/>
      <c r="MA17" s="4">
        <v>1</v>
      </c>
      <c r="MB17" s="4"/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/>
      <c r="MW17" s="4">
        <v>1</v>
      </c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>
        <v>1</v>
      </c>
      <c r="OS17" s="4"/>
      <c r="OT17" s="4"/>
      <c r="OU17" s="4"/>
      <c r="OV17" s="4">
        <v>1</v>
      </c>
      <c r="OW17" s="4"/>
      <c r="OX17" s="4">
        <v>1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>
        <v>1</v>
      </c>
      <c r="RM17" s="4"/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>
        <v>1</v>
      </c>
      <c r="SB17" s="4"/>
      <c r="SC17" s="4"/>
      <c r="SD17" s="4"/>
      <c r="SE17" s="4">
        <v>1</v>
      </c>
      <c r="SF17" s="4"/>
      <c r="SG17" s="4"/>
      <c r="SH17" s="4">
        <v>1</v>
      </c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30"/>
      <c r="SY17" s="4">
        <v>1</v>
      </c>
      <c r="SZ17" s="4"/>
      <c r="TA17" s="4"/>
      <c r="TB17" s="4"/>
      <c r="TC17" s="4">
        <v>1</v>
      </c>
      <c r="TD17" s="4"/>
      <c r="TE17" s="4">
        <v>1</v>
      </c>
      <c r="TF17" s="4"/>
      <c r="TG17" s="30"/>
      <c r="TH17" s="4">
        <v>1</v>
      </c>
      <c r="TI17" s="4"/>
      <c r="TJ17" s="30"/>
      <c r="TK17" s="4"/>
      <c r="TL17" s="4">
        <v>1</v>
      </c>
      <c r="TM17" s="4"/>
      <c r="TN17" s="4"/>
      <c r="TO17" s="4">
        <v>1</v>
      </c>
      <c r="TP17" s="4"/>
      <c r="TQ17" s="4"/>
      <c r="TR17" s="4"/>
      <c r="TS17" s="4"/>
      <c r="TT17" s="4"/>
      <c r="TU17" s="4">
        <v>1</v>
      </c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>
        <v>1</v>
      </c>
      <c r="UM17" s="4"/>
      <c r="UN17" s="4"/>
      <c r="UO17" s="4">
        <v>1</v>
      </c>
      <c r="UP17" s="4"/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>
        <v>1</v>
      </c>
      <c r="VE17" s="4"/>
      <c r="VF17" s="4"/>
      <c r="VG17" s="4">
        <v>1</v>
      </c>
      <c r="VH17" s="4"/>
      <c r="VI17" s="4"/>
      <c r="VJ17" s="4"/>
      <c r="VK17" s="4">
        <v>1</v>
      </c>
      <c r="VL17" s="4"/>
    </row>
    <row r="18" spans="1:584" ht="15.75" x14ac:dyDescent="0.25">
      <c r="A18" s="2">
        <v>5</v>
      </c>
      <c r="B18" s="1" t="s">
        <v>3197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/>
      <c r="BS18" s="1">
        <v>1</v>
      </c>
      <c r="BT18" s="1"/>
      <c r="BU18" s="1"/>
      <c r="BV18" s="4">
        <v>1</v>
      </c>
      <c r="BW18" s="4"/>
      <c r="BX18" s="4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30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/>
      <c r="MH18" s="4">
        <v>1</v>
      </c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/>
      <c r="MX18" s="4">
        <v>1</v>
      </c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>
        <v>1</v>
      </c>
      <c r="OA18" s="4"/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/>
      <c r="OQ18" s="4">
        <v>1</v>
      </c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>
        <v>1</v>
      </c>
      <c r="RM18" s="4"/>
      <c r="RN18" s="4"/>
      <c r="RO18" s="4"/>
      <c r="RP18" s="4"/>
      <c r="RQ18" s="4">
        <v>1</v>
      </c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/>
      <c r="SR18" s="4">
        <v>1</v>
      </c>
      <c r="SS18" s="4"/>
      <c r="ST18" s="4">
        <v>1</v>
      </c>
      <c r="SU18" s="4"/>
      <c r="SV18" s="4"/>
      <c r="SW18" s="4">
        <v>1</v>
      </c>
      <c r="SX18" s="30"/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30"/>
      <c r="TH18" s="4"/>
      <c r="TI18" s="4">
        <v>1</v>
      </c>
      <c r="TJ18" s="30"/>
      <c r="TK18" s="4"/>
      <c r="TL18" s="4">
        <v>1</v>
      </c>
      <c r="TM18" s="4"/>
      <c r="TN18" s="4"/>
      <c r="TO18" s="4">
        <v>1</v>
      </c>
      <c r="TP18" s="4"/>
      <c r="TQ18" s="4"/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/>
      <c r="US18" s="4"/>
      <c r="UT18" s="4">
        <v>1</v>
      </c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/>
      <c r="VH18" s="4">
        <v>1</v>
      </c>
      <c r="VI18" s="4"/>
      <c r="VJ18" s="4"/>
      <c r="VK18" s="4">
        <v>1</v>
      </c>
      <c r="VL18" s="4"/>
    </row>
    <row r="19" spans="1:584" ht="15.75" x14ac:dyDescent="0.25">
      <c r="A19" s="2">
        <v>6</v>
      </c>
      <c r="B19" s="1" t="s">
        <v>3198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1"/>
      <c r="BU19" s="1"/>
      <c r="BV19" s="4">
        <v>1</v>
      </c>
      <c r="BW19" s="4"/>
      <c r="BX19" s="4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30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>
        <v>1</v>
      </c>
      <c r="LS19" s="4"/>
      <c r="LT19" s="4"/>
      <c r="LU19" s="4"/>
      <c r="LV19" s="4">
        <v>1</v>
      </c>
      <c r="LW19" s="4"/>
      <c r="LX19" s="4"/>
      <c r="LY19" s="4">
        <v>1</v>
      </c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>
        <v>1</v>
      </c>
      <c r="MI19" s="4"/>
      <c r="MJ19" s="4">
        <v>1</v>
      </c>
      <c r="MK19" s="4"/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/>
      <c r="MX19" s="4">
        <v>1</v>
      </c>
      <c r="MY19" s="4"/>
      <c r="MZ19" s="4">
        <v>1</v>
      </c>
      <c r="NA19" s="4"/>
      <c r="NB19" s="4"/>
      <c r="NC19" s="4">
        <v>1</v>
      </c>
      <c r="ND19" s="4"/>
      <c r="NE19" s="4">
        <v>1</v>
      </c>
      <c r="NF19" s="4"/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>
        <v>1</v>
      </c>
      <c r="NP19" s="4"/>
      <c r="NQ19" s="4">
        <v>1</v>
      </c>
      <c r="NR19" s="4"/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/>
      <c r="OQ19" s="4">
        <v>1</v>
      </c>
      <c r="OR19" s="4">
        <v>1</v>
      </c>
      <c r="OS19" s="4"/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/>
      <c r="RQ19" s="4">
        <v>1</v>
      </c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/>
      <c r="SO19" s="4">
        <v>1</v>
      </c>
      <c r="SP19" s="4"/>
      <c r="SQ19" s="4"/>
      <c r="SR19" s="4">
        <v>1</v>
      </c>
      <c r="SS19" s="4"/>
      <c r="ST19" s="4">
        <v>1</v>
      </c>
      <c r="SU19" s="4"/>
      <c r="SV19" s="4"/>
      <c r="SW19" s="4">
        <v>1</v>
      </c>
      <c r="SX19" s="30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30"/>
      <c r="TH19" s="4"/>
      <c r="TI19" s="4">
        <v>1</v>
      </c>
      <c r="TJ19" s="30"/>
      <c r="TK19" s="4"/>
      <c r="TL19" s="4">
        <v>1</v>
      </c>
      <c r="TM19" s="4"/>
      <c r="TN19" s="4"/>
      <c r="TO19" s="4">
        <v>1</v>
      </c>
      <c r="TP19" s="4"/>
      <c r="TQ19" s="4"/>
      <c r="TR19" s="4"/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>
        <v>1</v>
      </c>
      <c r="UP19" s="4"/>
      <c r="UQ19" s="4"/>
      <c r="UR19" s="4"/>
      <c r="US19" s="4"/>
      <c r="UT19" s="4">
        <v>1</v>
      </c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75" x14ac:dyDescent="0.25">
      <c r="A20" s="2">
        <v>7</v>
      </c>
      <c r="B20" s="1" t="s">
        <v>3199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/>
      <c r="BI20" s="1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>
        <v>1</v>
      </c>
      <c r="BS20" s="1"/>
      <c r="BT20" s="1"/>
      <c r="BU20" s="1"/>
      <c r="BV20" s="4">
        <v>1</v>
      </c>
      <c r="BW20" s="4"/>
      <c r="BX20" s="4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30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>
        <v>1</v>
      </c>
      <c r="LG20" s="4"/>
      <c r="LH20" s="4"/>
      <c r="LI20" s="4"/>
      <c r="LJ20" s="4">
        <v>1</v>
      </c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/>
      <c r="MH20" s="4">
        <v>1</v>
      </c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/>
      <c r="MX20" s="4">
        <v>1</v>
      </c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/>
      <c r="OQ20" s="4">
        <v>1</v>
      </c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>
        <v>1</v>
      </c>
      <c r="RB20" s="4"/>
      <c r="RC20" s="4"/>
      <c r="RD20" s="4"/>
      <c r="RE20" s="4">
        <v>1</v>
      </c>
      <c r="RF20" s="4"/>
      <c r="RG20" s="4">
        <v>1</v>
      </c>
      <c r="RH20" s="4"/>
      <c r="RI20" s="4"/>
      <c r="RJ20" s="4">
        <v>1</v>
      </c>
      <c r="RK20" s="4"/>
      <c r="RL20" s="4">
        <v>1</v>
      </c>
      <c r="RM20" s="4"/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>
        <v>1</v>
      </c>
      <c r="SB20" s="4"/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/>
      <c r="SR20" s="4">
        <v>1</v>
      </c>
      <c r="SS20" s="4"/>
      <c r="ST20" s="4">
        <v>1</v>
      </c>
      <c r="SU20" s="4"/>
      <c r="SV20" s="4"/>
      <c r="SW20" s="4">
        <v>1</v>
      </c>
      <c r="SX20" s="30"/>
      <c r="SY20" s="4"/>
      <c r="SZ20" s="4">
        <v>1</v>
      </c>
      <c r="TA20" s="4"/>
      <c r="TB20" s="4"/>
      <c r="TC20" s="4">
        <v>1</v>
      </c>
      <c r="TD20" s="4"/>
      <c r="TE20" s="4">
        <v>1</v>
      </c>
      <c r="TF20" s="4"/>
      <c r="TG20" s="30"/>
      <c r="TH20" s="4">
        <v>1</v>
      </c>
      <c r="TI20" s="4"/>
      <c r="TJ20" s="30"/>
      <c r="TK20" s="4"/>
      <c r="TL20" s="4">
        <v>1</v>
      </c>
      <c r="TM20" s="4"/>
      <c r="TN20" s="4"/>
      <c r="TO20" s="4">
        <v>1</v>
      </c>
      <c r="TP20" s="4"/>
      <c r="TQ20" s="4"/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>
        <v>1</v>
      </c>
      <c r="UP20" s="4"/>
      <c r="UQ20" s="4"/>
      <c r="UR20" s="4"/>
      <c r="US20" s="4"/>
      <c r="UT20" s="4">
        <v>1</v>
      </c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>
        <v>1</v>
      </c>
      <c r="VE20" s="4"/>
      <c r="VF20" s="4"/>
      <c r="VG20" s="4"/>
      <c r="VH20" s="4">
        <v>1</v>
      </c>
      <c r="VI20" s="4"/>
      <c r="VJ20" s="4"/>
      <c r="VK20" s="4">
        <v>1</v>
      </c>
      <c r="VL20" s="4"/>
    </row>
    <row r="21" spans="1:584" x14ac:dyDescent="0.25">
      <c r="A21" s="3">
        <v>8</v>
      </c>
      <c r="B21" s="4" t="s">
        <v>3200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30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>
        <v>1</v>
      </c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4">
        <v>1</v>
      </c>
      <c r="ME21" s="4"/>
      <c r="MF21" s="4"/>
      <c r="MG21" s="4"/>
      <c r="MH21" s="4">
        <v>1</v>
      </c>
      <c r="MI21" s="4"/>
      <c r="MJ21" s="4"/>
      <c r="MK21" s="4">
        <v>1</v>
      </c>
      <c r="ML21" s="4"/>
      <c r="MM21" s="4">
        <v>1</v>
      </c>
      <c r="MN21" s="4"/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>
        <v>1</v>
      </c>
      <c r="NF21" s="4"/>
      <c r="NG21" s="4"/>
      <c r="NH21" s="4">
        <v>1</v>
      </c>
      <c r="NI21" s="4"/>
      <c r="NJ21" s="4"/>
      <c r="NK21" s="4"/>
      <c r="NL21" s="4">
        <v>1</v>
      </c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>
        <v>1</v>
      </c>
      <c r="OM21" s="4"/>
      <c r="ON21" s="4"/>
      <c r="OO21" s="4"/>
      <c r="OP21" s="4"/>
      <c r="OQ21" s="4">
        <v>1</v>
      </c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>
        <v>1</v>
      </c>
      <c r="RM21" s="4"/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30"/>
      <c r="SY21" s="4">
        <v>1</v>
      </c>
      <c r="SZ21" s="4"/>
      <c r="TA21" s="4"/>
      <c r="TB21" s="4"/>
      <c r="TC21" s="4">
        <v>1</v>
      </c>
      <c r="TD21" s="4"/>
      <c r="TE21" s="4">
        <v>1</v>
      </c>
      <c r="TF21" s="4"/>
      <c r="TG21" s="30"/>
      <c r="TH21" s="4"/>
      <c r="TI21" s="4">
        <v>1</v>
      </c>
      <c r="TJ21" s="30"/>
      <c r="TK21" s="4"/>
      <c r="TL21" s="4">
        <v>1</v>
      </c>
      <c r="TM21" s="4"/>
      <c r="TN21" s="4">
        <v>1</v>
      </c>
      <c r="TO21" s="4"/>
      <c r="TP21" s="4"/>
      <c r="TQ21" s="4"/>
      <c r="TR21" s="4"/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>
        <v>1</v>
      </c>
      <c r="UG21" s="4"/>
      <c r="UH21" s="4"/>
      <c r="UI21" s="4"/>
      <c r="UJ21" s="4">
        <v>1</v>
      </c>
      <c r="UK21" s="4"/>
      <c r="UL21" s="4">
        <v>1</v>
      </c>
      <c r="UM21" s="4"/>
      <c r="UN21" s="4"/>
      <c r="UO21" s="4">
        <v>1</v>
      </c>
      <c r="UP21" s="4"/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</row>
    <row r="22" spans="1:584" x14ac:dyDescent="0.25">
      <c r="A22" s="3">
        <v>9</v>
      </c>
      <c r="B22" s="4" t="s">
        <v>3201</v>
      </c>
      <c r="C22" s="3">
        <v>1</v>
      </c>
      <c r="D22" s="3"/>
      <c r="E22" s="3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30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/>
      <c r="JI22" s="4">
        <v>1</v>
      </c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>
        <v>1</v>
      </c>
      <c r="JT22" s="4"/>
      <c r="JU22" s="4"/>
      <c r="JV22" s="4"/>
      <c r="JW22" s="4">
        <v>1</v>
      </c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/>
      <c r="MX22" s="4">
        <v>1</v>
      </c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>
        <v>1</v>
      </c>
      <c r="OA22" s="4"/>
      <c r="OB22" s="4"/>
      <c r="OC22" s="4"/>
      <c r="OD22" s="4">
        <v>1</v>
      </c>
      <c r="OE22" s="4"/>
      <c r="OF22" s="4"/>
      <c r="OG22" s="4">
        <v>1</v>
      </c>
      <c r="OH22" s="4"/>
      <c r="OI22" s="4"/>
      <c r="OJ22" s="4"/>
      <c r="OK22" s="4">
        <v>1</v>
      </c>
      <c r="OL22" s="4"/>
      <c r="OM22" s="4">
        <v>1</v>
      </c>
      <c r="ON22" s="4"/>
      <c r="OO22" s="4"/>
      <c r="OP22" s="4"/>
      <c r="OQ22" s="4">
        <v>1</v>
      </c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>
        <v>1</v>
      </c>
      <c r="RB22" s="4"/>
      <c r="RC22" s="4"/>
      <c r="RD22" s="4"/>
      <c r="RE22" s="4">
        <v>1</v>
      </c>
      <c r="RF22" s="4"/>
      <c r="RG22" s="4">
        <v>1</v>
      </c>
      <c r="RH22" s="4"/>
      <c r="RI22" s="4"/>
      <c r="RJ22" s="4"/>
      <c r="RK22" s="4">
        <v>1</v>
      </c>
      <c r="RL22" s="4">
        <v>1</v>
      </c>
      <c r="RM22" s="4"/>
      <c r="RN22" s="4"/>
      <c r="RO22" s="4"/>
      <c r="RP22" s="4"/>
      <c r="RQ22" s="4">
        <v>1</v>
      </c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>
        <v>1</v>
      </c>
      <c r="SI22" s="4"/>
      <c r="SJ22" s="4"/>
      <c r="SK22" s="4">
        <v>1</v>
      </c>
      <c r="SL22" s="4"/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>
        <v>1</v>
      </c>
      <c r="SX22" s="30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30"/>
      <c r="TH22" s="4"/>
      <c r="TI22" s="4">
        <v>1</v>
      </c>
      <c r="TJ22" s="30"/>
      <c r="TK22" s="4"/>
      <c r="TL22" s="4"/>
      <c r="TM22" s="4">
        <v>1</v>
      </c>
      <c r="TN22" s="4"/>
      <c r="TO22" s="4">
        <v>1</v>
      </c>
      <c r="TP22" s="4"/>
      <c r="TQ22" s="4"/>
      <c r="TR22" s="4"/>
      <c r="TS22" s="4"/>
      <c r="TT22" s="4"/>
      <c r="TU22" s="4"/>
      <c r="TV22" s="4">
        <v>1</v>
      </c>
      <c r="TW22" s="4"/>
      <c r="TX22" s="4">
        <v>1</v>
      </c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/>
      <c r="US22" s="4"/>
      <c r="UT22" s="4">
        <v>1</v>
      </c>
      <c r="UU22" s="4"/>
      <c r="UV22" s="4"/>
      <c r="UW22" s="4">
        <v>1</v>
      </c>
      <c r="UX22" s="4"/>
      <c r="UY22" s="4">
        <v>1</v>
      </c>
      <c r="UZ22" s="4"/>
      <c r="VA22" s="4"/>
      <c r="VB22" s="4"/>
      <c r="VC22" s="4">
        <v>1</v>
      </c>
      <c r="VD22" s="4"/>
      <c r="VE22" s="4">
        <v>1</v>
      </c>
      <c r="VF22" s="4"/>
      <c r="VG22" s="4">
        <v>1</v>
      </c>
      <c r="VH22" s="4"/>
      <c r="VI22" s="4"/>
      <c r="VJ22" s="4"/>
      <c r="VK22" s="4">
        <v>1</v>
      </c>
      <c r="VL22" s="4"/>
    </row>
    <row r="23" spans="1:584" x14ac:dyDescent="0.25">
      <c r="A23" s="3">
        <v>10</v>
      </c>
      <c r="B23" s="4" t="s">
        <v>3202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30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>
        <v>1</v>
      </c>
      <c r="IM23" s="4"/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/>
      <c r="MX23" s="4">
        <v>1</v>
      </c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/>
      <c r="NJ23" s="4">
        <v>1</v>
      </c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/>
      <c r="OK23" s="4">
        <v>1</v>
      </c>
      <c r="OL23" s="4"/>
      <c r="OM23" s="4">
        <v>1</v>
      </c>
      <c r="ON23" s="4"/>
      <c r="OO23" s="4"/>
      <c r="OP23" s="4"/>
      <c r="OQ23" s="4">
        <v>1</v>
      </c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>
        <v>1</v>
      </c>
      <c r="RB23" s="4"/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>
        <v>1</v>
      </c>
      <c r="RM23" s="4"/>
      <c r="RN23" s="4"/>
      <c r="RO23" s="4"/>
      <c r="RP23" s="4"/>
      <c r="RQ23" s="4">
        <v>1</v>
      </c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/>
      <c r="SU23" s="4">
        <v>1</v>
      </c>
      <c r="SV23" s="4"/>
      <c r="SW23" s="4"/>
      <c r="SX23" s="30">
        <v>1</v>
      </c>
      <c r="SY23" s="4"/>
      <c r="SZ23" s="4">
        <v>1</v>
      </c>
      <c r="TA23" s="4"/>
      <c r="TB23" s="4"/>
      <c r="TC23" s="4">
        <v>1</v>
      </c>
      <c r="TD23" s="4"/>
      <c r="TE23" s="4">
        <v>1</v>
      </c>
      <c r="TF23" s="4"/>
      <c r="TG23" s="30"/>
      <c r="TH23" s="4"/>
      <c r="TI23" s="4">
        <v>1</v>
      </c>
      <c r="TJ23" s="30"/>
      <c r="TK23" s="4"/>
      <c r="TL23" s="4"/>
      <c r="TM23" s="4">
        <v>1</v>
      </c>
      <c r="TN23" s="4"/>
      <c r="TO23" s="4">
        <v>1</v>
      </c>
      <c r="TP23" s="4"/>
      <c r="TQ23" s="4"/>
      <c r="TR23" s="4"/>
      <c r="TS23" s="4"/>
      <c r="TT23" s="4"/>
      <c r="TU23" s="4"/>
      <c r="TV23" s="4">
        <v>1</v>
      </c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/>
      <c r="UK23" s="4">
        <v>1</v>
      </c>
      <c r="UL23" s="4"/>
      <c r="UM23" s="4">
        <v>1</v>
      </c>
      <c r="UN23" s="4"/>
      <c r="UO23" s="4"/>
      <c r="UP23" s="4">
        <v>1</v>
      </c>
      <c r="UQ23" s="4"/>
      <c r="UR23" s="4"/>
      <c r="US23" s="4"/>
      <c r="UT23" s="4">
        <v>1</v>
      </c>
      <c r="UU23" s="4"/>
      <c r="UV23" s="4"/>
      <c r="UW23" s="4">
        <v>1</v>
      </c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25">
      <c r="A24" s="3">
        <v>11</v>
      </c>
      <c r="B24" s="4" t="s">
        <v>3214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30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/>
      <c r="MW24" s="4">
        <v>1</v>
      </c>
      <c r="MX24" s="4"/>
      <c r="MY24" s="4">
        <v>1</v>
      </c>
      <c r="MZ24" s="4"/>
      <c r="NA24" s="4"/>
      <c r="NB24" s="4"/>
      <c r="NC24" s="4">
        <v>1</v>
      </c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1</v>
      </c>
      <c r="RA24" s="4"/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/>
      <c r="RY24" s="4">
        <v>1</v>
      </c>
      <c r="RZ24" s="4"/>
      <c r="SA24" s="4"/>
      <c r="SB24" s="4">
        <v>1</v>
      </c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30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30"/>
      <c r="TH24" s="4">
        <v>1</v>
      </c>
      <c r="TI24" s="4"/>
      <c r="TJ24" s="30"/>
      <c r="TK24" s="4"/>
      <c r="TL24" s="4">
        <v>1</v>
      </c>
      <c r="TM24" s="4"/>
      <c r="TN24" s="4">
        <v>1</v>
      </c>
      <c r="TO24" s="4"/>
      <c r="TP24" s="4"/>
      <c r="TQ24" s="4"/>
      <c r="TR24" s="4"/>
      <c r="TS24" s="4"/>
      <c r="TT24" s="4"/>
      <c r="TU24" s="4">
        <v>1</v>
      </c>
      <c r="TV24" s="4"/>
      <c r="TW24" s="4"/>
      <c r="TX24" s="4">
        <v>1</v>
      </c>
      <c r="TY24" s="4"/>
      <c r="TZ24" s="4">
        <v>1</v>
      </c>
      <c r="UA24" s="4"/>
      <c r="UB24" s="4"/>
      <c r="UC24" s="4"/>
      <c r="UD24" s="4">
        <v>1</v>
      </c>
      <c r="UE24" s="4"/>
      <c r="UF24" s="4">
        <v>1</v>
      </c>
      <c r="UG24" s="4"/>
      <c r="UH24" s="4"/>
      <c r="UI24" s="4"/>
      <c r="UJ24" s="4">
        <v>1</v>
      </c>
      <c r="UK24" s="4"/>
      <c r="UL24" s="4">
        <v>1</v>
      </c>
      <c r="UM24" s="4"/>
      <c r="UN24" s="4"/>
      <c r="UO24" s="4">
        <v>1</v>
      </c>
      <c r="UP24" s="4"/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</row>
    <row r="25" spans="1:584" x14ac:dyDescent="0.25">
      <c r="A25" s="3">
        <v>12</v>
      </c>
      <c r="B25" s="4" t="s">
        <v>3203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30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/>
      <c r="OJ25" s="4">
        <v>1</v>
      </c>
      <c r="OK25" s="4"/>
      <c r="OL25" s="4">
        <v>1</v>
      </c>
      <c r="OM25" s="4"/>
      <c r="ON25" s="4"/>
      <c r="OO25" s="4"/>
      <c r="OP25" s="4">
        <v>1</v>
      </c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/>
      <c r="SN25" s="4">
        <v>1</v>
      </c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30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30"/>
      <c r="TK25" s="4"/>
      <c r="TL25" s="4">
        <v>1</v>
      </c>
      <c r="TM25" s="4"/>
      <c r="TN25" s="4">
        <v>1</v>
      </c>
      <c r="TO25" s="4"/>
      <c r="TP25" s="4"/>
      <c r="TQ25" s="4"/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4">
        <v>1</v>
      </c>
      <c r="UA25" s="4"/>
      <c r="UB25" s="4"/>
      <c r="UC25" s="4"/>
      <c r="UD25" s="4">
        <v>1</v>
      </c>
      <c r="UE25" s="4"/>
      <c r="UF25" s="4">
        <v>1</v>
      </c>
      <c r="UG25" s="4"/>
      <c r="UH25" s="4"/>
      <c r="UI25" s="4"/>
      <c r="UJ25" s="4">
        <v>1</v>
      </c>
      <c r="UK25" s="4"/>
      <c r="UL25" s="4">
        <v>1</v>
      </c>
      <c r="UM25" s="4"/>
      <c r="UN25" s="4"/>
      <c r="UO25" s="4">
        <v>1</v>
      </c>
      <c r="UP25" s="4"/>
      <c r="UQ25" s="4"/>
      <c r="UR25" s="4"/>
      <c r="US25" s="4">
        <v>1</v>
      </c>
      <c r="UT25" s="4"/>
      <c r="UU25" s="4"/>
      <c r="UV25" s="4">
        <v>1</v>
      </c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25">
      <c r="A26" s="3">
        <v>13</v>
      </c>
      <c r="B26" s="4" t="s">
        <v>3204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30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>
        <v>1</v>
      </c>
      <c r="RA26" s="4"/>
      <c r="RB26" s="4"/>
      <c r="RC26" s="4"/>
      <c r="RD26" s="4">
        <v>1</v>
      </c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/>
      <c r="RV26" s="4">
        <v>1</v>
      </c>
      <c r="RW26" s="4"/>
      <c r="RX26" s="4"/>
      <c r="RY26" s="4">
        <v>1</v>
      </c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30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30"/>
      <c r="TH26" s="4">
        <v>1</v>
      </c>
      <c r="TI26" s="4"/>
      <c r="TJ26" s="30"/>
      <c r="TK26" s="4"/>
      <c r="TL26" s="4">
        <v>1</v>
      </c>
      <c r="TM26" s="4"/>
      <c r="TN26" s="4">
        <v>1</v>
      </c>
      <c r="TO26" s="4"/>
      <c r="TP26" s="4"/>
      <c r="TQ26" s="4"/>
      <c r="TR26" s="4"/>
      <c r="TS26" s="4"/>
      <c r="TT26" s="4"/>
      <c r="TU26" s="4">
        <v>1</v>
      </c>
      <c r="TV26" s="4"/>
      <c r="TW26" s="4"/>
      <c r="TX26" s="4">
        <v>1</v>
      </c>
      <c r="TY26" s="4"/>
      <c r="TZ26" s="4">
        <v>1</v>
      </c>
      <c r="UA26" s="4"/>
      <c r="UB26" s="4"/>
      <c r="UC26" s="4"/>
      <c r="UD26" s="4">
        <v>1</v>
      </c>
      <c r="UE26" s="4"/>
      <c r="UF26" s="4">
        <v>1</v>
      </c>
      <c r="UG26" s="4"/>
      <c r="UH26" s="4"/>
      <c r="UI26" s="4"/>
      <c r="UJ26" s="4">
        <v>1</v>
      </c>
      <c r="UK26" s="4"/>
      <c r="UL26" s="4">
        <v>1</v>
      </c>
      <c r="UM26" s="4"/>
      <c r="UN26" s="4"/>
      <c r="UO26" s="4">
        <v>1</v>
      </c>
      <c r="UP26" s="4"/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x14ac:dyDescent="0.25">
      <c r="A27" s="3">
        <v>14</v>
      </c>
      <c r="B27" s="4" t="s">
        <v>3205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/>
      <c r="DL27" s="4">
        <v>1</v>
      </c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30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>
        <v>1</v>
      </c>
      <c r="JT27" s="4"/>
      <c r="JU27" s="4"/>
      <c r="JV27" s="4"/>
      <c r="JW27" s="4">
        <v>1</v>
      </c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>
        <v>1</v>
      </c>
      <c r="NF27" s="4"/>
      <c r="NG27" s="4"/>
      <c r="NH27" s="4">
        <v>1</v>
      </c>
      <c r="NI27" s="4"/>
      <c r="NJ27" s="4"/>
      <c r="NK27" s="4"/>
      <c r="NL27" s="4">
        <v>1</v>
      </c>
      <c r="NM27" s="4"/>
      <c r="NN27" s="4"/>
      <c r="NO27" s="4">
        <v>1</v>
      </c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/>
      <c r="RM27" s="4">
        <v>1</v>
      </c>
      <c r="RN27" s="4"/>
      <c r="RO27" s="4"/>
      <c r="RP27" s="4">
        <v>1</v>
      </c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/>
      <c r="SW27" s="4">
        <v>1</v>
      </c>
      <c r="SX27" s="30"/>
      <c r="SY27" s="4">
        <v>1</v>
      </c>
      <c r="SZ27" s="4"/>
      <c r="TA27" s="4"/>
      <c r="TB27" s="4"/>
      <c r="TC27" s="4">
        <v>1</v>
      </c>
      <c r="TD27" s="4"/>
      <c r="TE27" s="4">
        <v>1</v>
      </c>
      <c r="TF27" s="4"/>
      <c r="TG27" s="30"/>
      <c r="TH27" s="4">
        <v>1</v>
      </c>
      <c r="TI27" s="4"/>
      <c r="TJ27" s="30"/>
      <c r="TK27" s="4"/>
      <c r="TL27" s="4">
        <v>1</v>
      </c>
      <c r="TM27" s="4"/>
      <c r="TN27" s="4"/>
      <c r="TO27" s="4">
        <v>1</v>
      </c>
      <c r="TP27" s="4"/>
      <c r="TQ27" s="4"/>
      <c r="TR27" s="4"/>
      <c r="TS27" s="4"/>
      <c r="TT27" s="4"/>
      <c r="TU27" s="4">
        <v>1</v>
      </c>
      <c r="TV27" s="4"/>
      <c r="TW27" s="4"/>
      <c r="TX27" s="4">
        <v>1</v>
      </c>
      <c r="TY27" s="4"/>
      <c r="TZ27" s="4"/>
      <c r="UA27" s="4">
        <v>1</v>
      </c>
      <c r="UB27" s="4"/>
      <c r="UC27" s="4"/>
      <c r="UD27" s="4">
        <v>1</v>
      </c>
      <c r="UE27" s="4"/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4">
        <v>1</v>
      </c>
      <c r="UP27" s="4"/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x14ac:dyDescent="0.25">
      <c r="A28" s="3">
        <v>15</v>
      </c>
      <c r="B28" s="4" t="s">
        <v>3206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30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>
        <v>1</v>
      </c>
      <c r="LG28" s="4"/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/>
      <c r="MW28" s="4">
        <v>1</v>
      </c>
      <c r="MX28" s="4"/>
      <c r="MY28" s="4">
        <v>1</v>
      </c>
      <c r="MZ28" s="4"/>
      <c r="NA28" s="4"/>
      <c r="NB28" s="4"/>
      <c r="NC28" s="4">
        <v>1</v>
      </c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/>
      <c r="OD28" s="4">
        <v>1</v>
      </c>
      <c r="OE28" s="4"/>
      <c r="OF28" s="4">
        <v>1</v>
      </c>
      <c r="OG28" s="4"/>
      <c r="OH28" s="4"/>
      <c r="OI28" s="4"/>
      <c r="OJ28" s="4">
        <v>1</v>
      </c>
      <c r="OK28" s="4"/>
      <c r="OL28" s="4">
        <v>1</v>
      </c>
      <c r="OM28" s="4"/>
      <c r="ON28" s="4"/>
      <c r="OO28" s="4"/>
      <c r="OP28" s="4">
        <v>1</v>
      </c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>
        <v>1</v>
      </c>
      <c r="RA28" s="4"/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/>
      <c r="RT28" s="4"/>
      <c r="RU28" s="4">
        <v>1</v>
      </c>
      <c r="RV28" s="4"/>
      <c r="RW28" s="4"/>
      <c r="RX28" s="4"/>
      <c r="RY28" s="4">
        <v>1</v>
      </c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/>
      <c r="SW28" s="4">
        <v>1</v>
      </c>
      <c r="SX28" s="30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30"/>
      <c r="TH28" s="4">
        <v>1</v>
      </c>
      <c r="TI28" s="4"/>
      <c r="TJ28" s="30"/>
      <c r="TK28" s="4"/>
      <c r="TL28" s="4"/>
      <c r="TM28" s="4">
        <v>1</v>
      </c>
      <c r="TN28" s="4">
        <v>1</v>
      </c>
      <c r="TO28" s="4"/>
      <c r="TP28" s="4"/>
      <c r="TQ28" s="4"/>
      <c r="TR28" s="4"/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>
        <v>1</v>
      </c>
      <c r="UG28" s="4"/>
      <c r="UH28" s="4"/>
      <c r="UI28" s="4"/>
      <c r="UJ28" s="4">
        <v>1</v>
      </c>
      <c r="UK28" s="4"/>
      <c r="UL28" s="4">
        <v>1</v>
      </c>
      <c r="UM28" s="4"/>
      <c r="UN28" s="4"/>
      <c r="UO28" s="4">
        <v>1</v>
      </c>
      <c r="UP28" s="4"/>
      <c r="UQ28" s="4"/>
      <c r="UR28" s="4"/>
      <c r="US28" s="4">
        <v>1</v>
      </c>
      <c r="UT28" s="4"/>
      <c r="UU28" s="4"/>
      <c r="UV28" s="4">
        <v>1</v>
      </c>
      <c r="UW28" s="4">
        <v>1</v>
      </c>
      <c r="UX28" s="4">
        <v>1</v>
      </c>
      <c r="UY28" s="4"/>
      <c r="UZ28" s="4"/>
      <c r="VA28" s="4"/>
      <c r="VB28" s="4">
        <v>1</v>
      </c>
      <c r="VC28" s="4"/>
      <c r="VD28" s="4">
        <v>1</v>
      </c>
      <c r="VE28" s="4"/>
      <c r="VF28" s="4"/>
      <c r="VG28" s="4"/>
      <c r="VH28" s="4">
        <v>1</v>
      </c>
      <c r="VI28" s="4"/>
      <c r="VJ28" s="4"/>
      <c r="VK28" s="4">
        <v>1</v>
      </c>
      <c r="VL28" s="4"/>
    </row>
    <row r="29" spans="1:584" x14ac:dyDescent="0.25">
      <c r="A29" s="3">
        <v>16</v>
      </c>
      <c r="B29" s="4" t="s">
        <v>3207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30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>
        <v>1</v>
      </c>
      <c r="IM29" s="4"/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>
        <v>1</v>
      </c>
      <c r="JT29" s="4"/>
      <c r="JU29" s="4"/>
      <c r="JV29" s="4"/>
      <c r="JW29" s="4">
        <v>1</v>
      </c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/>
      <c r="MX29" s="4">
        <v>1</v>
      </c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>
        <v>1</v>
      </c>
      <c r="OA29" s="4"/>
      <c r="OB29" s="4"/>
      <c r="OC29" s="4"/>
      <c r="OD29" s="4"/>
      <c r="OE29" s="4">
        <v>1</v>
      </c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/>
      <c r="OQ29" s="4">
        <v>1</v>
      </c>
      <c r="OR29" s="4">
        <v>1</v>
      </c>
      <c r="OS29" s="4"/>
      <c r="OT29" s="4"/>
      <c r="OU29" s="4">
        <v>1</v>
      </c>
      <c r="OV29" s="4"/>
      <c r="OW29" s="4"/>
      <c r="OX29" s="4"/>
      <c r="OY29" s="4">
        <v>1</v>
      </c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v>1</v>
      </c>
      <c r="RB29" s="4"/>
      <c r="RC29" s="4"/>
      <c r="RD29" s="4"/>
      <c r="RE29" s="4"/>
      <c r="RF29" s="4"/>
      <c r="RG29" s="4">
        <v>1</v>
      </c>
      <c r="RH29" s="4"/>
      <c r="RI29" s="4"/>
      <c r="RJ29" s="4"/>
      <c r="RK29" s="4">
        <v>1</v>
      </c>
      <c r="RL29" s="4">
        <v>1</v>
      </c>
      <c r="RM29" s="4"/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30"/>
      <c r="SY29" s="4"/>
      <c r="SZ29" s="4">
        <v>1</v>
      </c>
      <c r="TA29" s="4"/>
      <c r="TB29" s="4"/>
      <c r="TC29" s="4">
        <v>1</v>
      </c>
      <c r="TD29" s="4"/>
      <c r="TE29" s="4">
        <v>1</v>
      </c>
      <c r="TF29" s="4"/>
      <c r="TG29" s="30"/>
      <c r="TH29" s="4"/>
      <c r="TI29" s="4">
        <v>1</v>
      </c>
      <c r="TJ29" s="30"/>
      <c r="TK29" s="4"/>
      <c r="TL29" s="4">
        <v>1</v>
      </c>
      <c r="TM29" s="4"/>
      <c r="TN29" s="4"/>
      <c r="TO29" s="4">
        <v>1</v>
      </c>
      <c r="TP29" s="4"/>
      <c r="TQ29" s="4"/>
      <c r="TR29" s="4"/>
      <c r="TS29" s="4"/>
      <c r="TT29" s="4"/>
      <c r="TU29" s="4"/>
      <c r="TV29" s="4">
        <v>1</v>
      </c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>
        <v>1</v>
      </c>
      <c r="UP29" s="4"/>
      <c r="UQ29" s="4"/>
      <c r="UR29" s="4"/>
      <c r="US29" s="4"/>
      <c r="UT29" s="4">
        <v>1</v>
      </c>
      <c r="UU29" s="4"/>
      <c r="UV29" s="4">
        <v>1</v>
      </c>
      <c r="UW29" s="4"/>
      <c r="UX29" s="4"/>
      <c r="UY29" s="4">
        <v>1</v>
      </c>
      <c r="UZ29" s="4"/>
      <c r="VA29" s="4"/>
      <c r="VB29" s="4"/>
      <c r="VC29" s="4">
        <v>1</v>
      </c>
      <c r="VD29" s="4"/>
      <c r="VE29" s="4"/>
      <c r="VF29" s="4"/>
      <c r="VG29" s="4"/>
      <c r="VH29" s="4">
        <v>1</v>
      </c>
      <c r="VI29" s="4"/>
      <c r="VJ29" s="4"/>
      <c r="VK29" s="4">
        <v>1</v>
      </c>
      <c r="VL29" s="4"/>
    </row>
    <row r="30" spans="1:584" x14ac:dyDescent="0.25">
      <c r="A30" s="3">
        <v>17</v>
      </c>
      <c r="B30" s="4" t="s">
        <v>3215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30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/>
      <c r="MW30" s="4">
        <v>1</v>
      </c>
      <c r="MX30" s="4"/>
      <c r="MY30" s="4">
        <v>1</v>
      </c>
      <c r="MZ30" s="4"/>
      <c r="NA30" s="4"/>
      <c r="NB30" s="4"/>
      <c r="NC30" s="4">
        <v>1</v>
      </c>
      <c r="ND30" s="4"/>
      <c r="NE30" s="4"/>
      <c r="NF30" s="4">
        <v>1</v>
      </c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/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/>
      <c r="OD30" s="4"/>
      <c r="OE30" s="4">
        <v>1</v>
      </c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30"/>
      <c r="SY30" s="4">
        <v>1</v>
      </c>
      <c r="SZ30" s="4"/>
      <c r="TA30" s="4"/>
      <c r="TB30" s="4"/>
      <c r="TC30" s="4">
        <v>1</v>
      </c>
      <c r="TD30" s="4"/>
      <c r="TE30" s="4">
        <v>1</v>
      </c>
      <c r="TF30" s="4"/>
      <c r="TG30" s="30"/>
      <c r="TH30" s="4">
        <v>1</v>
      </c>
      <c r="TI30" s="4"/>
      <c r="TJ30" s="30"/>
      <c r="TK30" s="4"/>
      <c r="TL30" s="4"/>
      <c r="TM30" s="4">
        <v>1</v>
      </c>
      <c r="TN30" s="4"/>
      <c r="TO30" s="4">
        <v>1</v>
      </c>
      <c r="TP30" s="4"/>
      <c r="TQ30" s="4"/>
      <c r="TR30" s="4"/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>
        <v>1</v>
      </c>
      <c r="UG30" s="4"/>
      <c r="UH30" s="4"/>
      <c r="UI30" s="4"/>
      <c r="UJ30" s="4">
        <v>1</v>
      </c>
      <c r="UK30" s="4"/>
      <c r="UL30" s="4">
        <v>1</v>
      </c>
      <c r="UM30" s="4"/>
      <c r="UN30" s="4"/>
      <c r="UO30" s="4">
        <v>1</v>
      </c>
      <c r="UP30" s="4"/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>
        <v>1</v>
      </c>
      <c r="VH30" s="4"/>
      <c r="VI30" s="4"/>
      <c r="VJ30" s="4"/>
      <c r="VK30" s="4">
        <v>1</v>
      </c>
      <c r="VL30" s="4"/>
    </row>
    <row r="31" spans="1:584" x14ac:dyDescent="0.25">
      <c r="A31" s="3">
        <v>18</v>
      </c>
      <c r="B31" s="4" t="s">
        <v>3208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30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>
        <v>1</v>
      </c>
      <c r="IM31" s="4"/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>
        <v>1</v>
      </c>
      <c r="JT31" s="4"/>
      <c r="JU31" s="4"/>
      <c r="JV31" s="4"/>
      <c r="JW31" s="4">
        <v>1</v>
      </c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>
        <v>1</v>
      </c>
      <c r="LG31" s="4"/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/>
      <c r="OE31" s="4">
        <v>1</v>
      </c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/>
      <c r="OQ31" s="4">
        <v>1</v>
      </c>
      <c r="OR31" s="4"/>
      <c r="OS31" s="4">
        <v>1</v>
      </c>
      <c r="OT31" s="4"/>
      <c r="OU31" s="4">
        <v>1</v>
      </c>
      <c r="OV31" s="4"/>
      <c r="OW31" s="4"/>
      <c r="OX31" s="4"/>
      <c r="OY31" s="4">
        <v>1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/>
      <c r="RK31" s="4">
        <v>1</v>
      </c>
      <c r="RL31" s="4"/>
      <c r="RM31" s="4">
        <v>1</v>
      </c>
      <c r="RN31" s="4"/>
      <c r="RO31" s="4"/>
      <c r="RP31" s="4"/>
      <c r="RQ31" s="4">
        <v>1</v>
      </c>
      <c r="RR31" s="4"/>
      <c r="RS31" s="4">
        <v>1</v>
      </c>
      <c r="RT31" s="4"/>
      <c r="RU31" s="4"/>
      <c r="RV31" s="4">
        <v>1</v>
      </c>
      <c r="RW31" s="4"/>
      <c r="RX31" s="4"/>
      <c r="RY31" s="4">
        <v>1</v>
      </c>
      <c r="RZ31" s="4"/>
      <c r="SA31" s="4">
        <v>1</v>
      </c>
      <c r="SB31" s="4"/>
      <c r="SC31" s="4"/>
      <c r="SD31" s="4"/>
      <c r="SE31" s="4">
        <v>1</v>
      </c>
      <c r="SF31" s="4"/>
      <c r="SG31" s="4"/>
      <c r="SH31" s="4">
        <v>1</v>
      </c>
      <c r="SI31" s="4"/>
      <c r="SJ31" s="4"/>
      <c r="SK31" s="4">
        <v>1</v>
      </c>
      <c r="SL31" s="4"/>
      <c r="SM31" s="4"/>
      <c r="SN31" s="4">
        <v>1</v>
      </c>
      <c r="SO31" s="4"/>
      <c r="SP31" s="4"/>
      <c r="SQ31" s="4"/>
      <c r="SR31" s="4">
        <v>1</v>
      </c>
      <c r="SS31" s="4"/>
      <c r="ST31" s="4">
        <v>1</v>
      </c>
      <c r="SU31" s="4"/>
      <c r="SV31" s="4"/>
      <c r="SW31" s="4">
        <v>1</v>
      </c>
      <c r="SX31" s="30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30"/>
      <c r="TH31" s="4">
        <v>1</v>
      </c>
      <c r="TI31" s="4"/>
      <c r="TJ31" s="30"/>
      <c r="TK31" s="4"/>
      <c r="TL31" s="4"/>
      <c r="TM31" s="4">
        <v>1</v>
      </c>
      <c r="TN31" s="4"/>
      <c r="TO31" s="4">
        <v>1</v>
      </c>
      <c r="TP31" s="4"/>
      <c r="TQ31" s="4"/>
      <c r="TR31" s="4"/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>
        <v>1</v>
      </c>
      <c r="UG31" s="4"/>
      <c r="UH31" s="4"/>
      <c r="UI31" s="4"/>
      <c r="UJ31" s="4">
        <v>1</v>
      </c>
      <c r="UK31" s="4"/>
      <c r="UL31" s="4">
        <v>1</v>
      </c>
      <c r="UM31" s="4"/>
      <c r="UN31" s="4"/>
      <c r="UO31" s="4"/>
      <c r="UP31" s="4">
        <v>1</v>
      </c>
      <c r="UQ31" s="4"/>
      <c r="UR31" s="4"/>
      <c r="US31" s="4"/>
      <c r="UT31" s="4">
        <v>1</v>
      </c>
      <c r="UU31" s="4"/>
      <c r="UV31" s="4"/>
      <c r="UW31" s="4">
        <v>1</v>
      </c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/>
      <c r="VH31" s="4">
        <v>1</v>
      </c>
      <c r="VI31" s="4"/>
      <c r="VJ31" s="4"/>
      <c r="VK31" s="4">
        <v>1</v>
      </c>
      <c r="VL31" s="4"/>
    </row>
    <row r="32" spans="1:584" x14ac:dyDescent="0.25">
      <c r="A32" s="3">
        <v>19</v>
      </c>
      <c r="B32" s="4" t="s">
        <v>3209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30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/>
      <c r="FN32" s="4">
        <v>1</v>
      </c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>
        <v>1</v>
      </c>
      <c r="IM32" s="4"/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>
        <v>1</v>
      </c>
      <c r="JT32" s="4"/>
      <c r="JU32" s="4"/>
      <c r="JV32" s="4"/>
      <c r="JW32" s="4">
        <v>1</v>
      </c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>
        <v>1</v>
      </c>
      <c r="LG32" s="4"/>
      <c r="LH32" s="4"/>
      <c r="LI32" s="4"/>
      <c r="LJ32" s="4">
        <v>1</v>
      </c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/>
      <c r="OE32" s="4">
        <v>1</v>
      </c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/>
      <c r="RK32" s="4">
        <v>1</v>
      </c>
      <c r="RL32" s="4"/>
      <c r="RM32" s="4">
        <v>1</v>
      </c>
      <c r="RN32" s="4"/>
      <c r="RO32" s="4"/>
      <c r="RP32" s="4"/>
      <c r="RQ32" s="4">
        <v>1</v>
      </c>
      <c r="RR32" s="4"/>
      <c r="RS32" s="4">
        <v>1</v>
      </c>
      <c r="RT32" s="4"/>
      <c r="RU32" s="4"/>
      <c r="RV32" s="4">
        <v>1</v>
      </c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>
        <v>1</v>
      </c>
      <c r="SL32" s="4"/>
      <c r="SM32" s="4"/>
      <c r="SN32" s="4"/>
      <c r="SO32" s="4">
        <v>1</v>
      </c>
      <c r="SP32" s="4"/>
      <c r="SQ32" s="4"/>
      <c r="SR32" s="4">
        <v>1</v>
      </c>
      <c r="SS32" s="4"/>
      <c r="ST32" s="4">
        <v>1</v>
      </c>
      <c r="SU32" s="4"/>
      <c r="SV32" s="4"/>
      <c r="SW32" s="4">
        <v>1</v>
      </c>
      <c r="SX32" s="30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30"/>
      <c r="TH32" s="4">
        <v>1</v>
      </c>
      <c r="TI32" s="4"/>
      <c r="TJ32" s="30"/>
      <c r="TK32" s="4"/>
      <c r="TL32" s="4"/>
      <c r="TM32" s="4">
        <v>1</v>
      </c>
      <c r="TN32" s="4"/>
      <c r="TO32" s="4">
        <v>1</v>
      </c>
      <c r="TP32" s="4"/>
      <c r="TQ32" s="4"/>
      <c r="TR32" s="4"/>
      <c r="TS32" s="4"/>
      <c r="TT32" s="4"/>
      <c r="TU32" s="4"/>
      <c r="TV32" s="4">
        <v>1</v>
      </c>
      <c r="TW32" s="4"/>
      <c r="TX32" s="4">
        <v>1</v>
      </c>
      <c r="TY32" s="4"/>
      <c r="TZ32" s="4"/>
      <c r="UA32" s="4">
        <v>1</v>
      </c>
      <c r="UB32" s="4"/>
      <c r="UC32" s="4"/>
      <c r="UD32" s="4">
        <v>1</v>
      </c>
      <c r="UE32" s="4"/>
      <c r="UF32" s="4">
        <v>1</v>
      </c>
      <c r="UG32" s="4"/>
      <c r="UH32" s="4"/>
      <c r="UI32" s="4"/>
      <c r="UJ32" s="4">
        <v>1</v>
      </c>
      <c r="UK32" s="4"/>
      <c r="UL32" s="4">
        <v>1</v>
      </c>
      <c r="UM32" s="4"/>
      <c r="UN32" s="4"/>
      <c r="UO32" s="4"/>
      <c r="UP32" s="4">
        <v>1</v>
      </c>
      <c r="UQ32" s="4"/>
      <c r="UR32" s="4"/>
      <c r="US32" s="4"/>
      <c r="UT32" s="4">
        <v>1</v>
      </c>
      <c r="UU32" s="4"/>
      <c r="UV32" s="4"/>
      <c r="UW32" s="4">
        <v>1</v>
      </c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25">
      <c r="A33" s="3">
        <v>20</v>
      </c>
      <c r="B33" s="4" t="s">
        <v>3210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30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/>
      <c r="OE33" s="4">
        <v>1</v>
      </c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>
        <v>1</v>
      </c>
      <c r="OV33" s="4"/>
      <c r="OW33" s="4"/>
      <c r="OX33" s="4"/>
      <c r="OY33" s="4">
        <v>1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/>
      <c r="RP33" s="4">
        <v>1</v>
      </c>
      <c r="RQ33" s="4"/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>
        <v>1</v>
      </c>
      <c r="SI33" s="4"/>
      <c r="SJ33" s="4"/>
      <c r="SK33" s="4">
        <v>1</v>
      </c>
      <c r="SL33" s="4"/>
      <c r="SM33" s="4"/>
      <c r="SN33" s="4">
        <v>1</v>
      </c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30"/>
      <c r="SY33" s="4">
        <v>1</v>
      </c>
      <c r="SZ33" s="4"/>
      <c r="TA33" s="4"/>
      <c r="TB33" s="4"/>
      <c r="TC33" s="4">
        <v>1</v>
      </c>
      <c r="TD33" s="4"/>
      <c r="TE33" s="4">
        <v>1</v>
      </c>
      <c r="TF33" s="4"/>
      <c r="TG33" s="30"/>
      <c r="TH33" s="4">
        <v>1</v>
      </c>
      <c r="TI33" s="4"/>
      <c r="TJ33" s="30"/>
      <c r="TK33" s="4"/>
      <c r="TL33" s="4">
        <v>1</v>
      </c>
      <c r="TM33" s="4"/>
      <c r="TN33" s="4"/>
      <c r="TO33" s="4">
        <v>1</v>
      </c>
      <c r="TP33" s="4"/>
      <c r="TQ33" s="4"/>
      <c r="TR33" s="4"/>
      <c r="TS33" s="4"/>
      <c r="TT33" s="4"/>
      <c r="TU33" s="4">
        <v>1</v>
      </c>
      <c r="TV33" s="4"/>
      <c r="TW33" s="4"/>
      <c r="TX33" s="4">
        <v>1</v>
      </c>
      <c r="TY33" s="4"/>
      <c r="TZ33" s="4"/>
      <c r="UA33" s="4">
        <v>1</v>
      </c>
      <c r="UB33" s="4"/>
      <c r="UC33" s="4"/>
      <c r="UD33" s="4">
        <v>1</v>
      </c>
      <c r="UE33" s="4"/>
      <c r="UF33" s="4">
        <v>1</v>
      </c>
      <c r="UG33" s="4"/>
      <c r="UH33" s="4"/>
      <c r="UI33" s="4"/>
      <c r="UJ33" s="4">
        <v>1</v>
      </c>
      <c r="UK33" s="4"/>
      <c r="UL33" s="4"/>
      <c r="UM33" s="4">
        <v>1</v>
      </c>
      <c r="UN33" s="4"/>
      <c r="UO33" s="4"/>
      <c r="UP33" s="4">
        <v>1</v>
      </c>
      <c r="UQ33" s="4"/>
      <c r="UR33" s="4"/>
      <c r="US33" s="4">
        <v>1</v>
      </c>
      <c r="UT33" s="4"/>
      <c r="UU33" s="4"/>
      <c r="UV33" s="4">
        <v>1</v>
      </c>
      <c r="UW33" s="4"/>
      <c r="UX33" s="4"/>
      <c r="UY33" s="4">
        <v>1</v>
      </c>
      <c r="UZ33" s="4"/>
      <c r="VA33" s="4"/>
      <c r="VB33" s="4">
        <v>1</v>
      </c>
      <c r="VC33" s="4"/>
      <c r="VD33" s="4">
        <v>1</v>
      </c>
      <c r="VE33" s="4"/>
      <c r="VF33" s="4"/>
      <c r="VG33" s="4"/>
      <c r="VH33" s="4">
        <v>1</v>
      </c>
      <c r="VI33" s="4"/>
      <c r="VJ33" s="4"/>
      <c r="VK33" s="4">
        <v>1</v>
      </c>
      <c r="VL33" s="4"/>
    </row>
    <row r="34" spans="1:584" x14ac:dyDescent="0.25">
      <c r="A34" s="3">
        <v>21</v>
      </c>
      <c r="B34" s="4" t="s">
        <v>3218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30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>
        <v>1</v>
      </c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/>
      <c r="JW34" s="4">
        <v>1</v>
      </c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/>
      <c r="NC34" s="4">
        <v>1</v>
      </c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>
        <v>1</v>
      </c>
      <c r="RA34" s="4"/>
      <c r="RB34" s="4"/>
      <c r="RC34" s="4"/>
      <c r="RD34" s="4">
        <v>1</v>
      </c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/>
      <c r="SK34" s="4">
        <v>1</v>
      </c>
      <c r="SL34" s="4"/>
      <c r="SM34" s="4"/>
      <c r="SN34" s="4">
        <v>1</v>
      </c>
      <c r="SO34" s="4"/>
      <c r="SP34" s="4"/>
      <c r="SQ34" s="4">
        <v>1</v>
      </c>
      <c r="SR34" s="4"/>
      <c r="SS34" s="4"/>
      <c r="ST34" s="4"/>
      <c r="SU34" s="4">
        <v>1</v>
      </c>
      <c r="SV34" s="4"/>
      <c r="SW34" s="4">
        <v>1</v>
      </c>
      <c r="SX34" s="30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30"/>
      <c r="TH34" s="4">
        <v>1</v>
      </c>
      <c r="TI34" s="4"/>
      <c r="TJ34" s="30"/>
      <c r="TK34" s="4"/>
      <c r="TL34" s="4">
        <v>1</v>
      </c>
      <c r="TM34" s="4"/>
      <c r="TN34" s="4">
        <v>1</v>
      </c>
      <c r="TO34" s="4"/>
      <c r="TP34" s="4"/>
      <c r="TQ34" s="4"/>
      <c r="TR34" s="4"/>
      <c r="TS34" s="4"/>
      <c r="TT34" s="4"/>
      <c r="TU34" s="4">
        <v>1</v>
      </c>
      <c r="TV34" s="4"/>
      <c r="TW34" s="4"/>
      <c r="TX34" s="4">
        <v>1</v>
      </c>
      <c r="TY34" s="4"/>
      <c r="TZ34" s="4"/>
      <c r="UA34" s="4">
        <v>1</v>
      </c>
      <c r="UB34" s="4"/>
      <c r="UC34" s="4"/>
      <c r="UD34" s="4">
        <v>1</v>
      </c>
      <c r="UE34" s="4"/>
      <c r="UF34" s="4">
        <v>1</v>
      </c>
      <c r="UG34" s="4"/>
      <c r="UH34" s="4"/>
      <c r="UI34" s="4"/>
      <c r="UJ34" s="4">
        <v>1</v>
      </c>
      <c r="UK34" s="4"/>
      <c r="UL34" s="4">
        <v>1</v>
      </c>
      <c r="UM34" s="4"/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/>
      <c r="VB34" s="4">
        <v>1</v>
      </c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 x14ac:dyDescent="0.25">
      <c r="A35" s="3">
        <v>22</v>
      </c>
      <c r="B35" s="4" t="s">
        <v>3216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30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/>
      <c r="FN35" s="4">
        <v>1</v>
      </c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/>
      <c r="IV35" s="4">
        <v>1</v>
      </c>
      <c r="IW35" s="4"/>
      <c r="IX35" s="4">
        <v>1</v>
      </c>
      <c r="IY35" s="4"/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/>
      <c r="JW35" s="4">
        <v>1</v>
      </c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>
        <v>1</v>
      </c>
      <c r="LG35" s="4"/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>
        <v>1</v>
      </c>
      <c r="NF35" s="4"/>
      <c r="NG35" s="4"/>
      <c r="NH35" s="4"/>
      <c r="NI35" s="4">
        <v>1</v>
      </c>
      <c r="NJ35" s="4"/>
      <c r="NK35" s="4"/>
      <c r="NL35" s="4">
        <v>1</v>
      </c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>
        <v>1</v>
      </c>
      <c r="RB35" s="4"/>
      <c r="RC35" s="4"/>
      <c r="RD35" s="4">
        <v>1</v>
      </c>
      <c r="RE35" s="4"/>
      <c r="RF35" s="4"/>
      <c r="RG35" s="4"/>
      <c r="RH35" s="4">
        <v>1</v>
      </c>
      <c r="RI35" s="4"/>
      <c r="RJ35" s="4">
        <v>1</v>
      </c>
      <c r="RK35" s="4"/>
      <c r="RL35" s="4">
        <v>1</v>
      </c>
      <c r="RM35" s="4"/>
      <c r="RN35" s="4"/>
      <c r="RO35" s="4"/>
      <c r="RP35" s="4">
        <v>1</v>
      </c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>
        <v>1</v>
      </c>
      <c r="SK35" s="4"/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30"/>
      <c r="SY35" s="4">
        <v>1</v>
      </c>
      <c r="SZ35" s="4"/>
      <c r="TA35" s="4"/>
      <c r="TB35" s="4"/>
      <c r="TC35" s="4">
        <v>1</v>
      </c>
      <c r="TD35" s="4"/>
      <c r="TE35" s="4">
        <v>1</v>
      </c>
      <c r="TF35" s="4"/>
      <c r="TG35" s="30"/>
      <c r="TH35" s="4">
        <v>1</v>
      </c>
      <c r="TI35" s="4"/>
      <c r="TJ35" s="30"/>
      <c r="TK35" s="4"/>
      <c r="TL35" s="4">
        <v>1</v>
      </c>
      <c r="TM35" s="4"/>
      <c r="TN35" s="4"/>
      <c r="TO35" s="4">
        <v>1</v>
      </c>
      <c r="TP35" s="4"/>
      <c r="TQ35" s="4"/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>
        <v>1</v>
      </c>
      <c r="UB35" s="4"/>
      <c r="UC35" s="4"/>
      <c r="UD35" s="4">
        <v>1</v>
      </c>
      <c r="UE35" s="4"/>
      <c r="UF35" s="4">
        <v>1</v>
      </c>
      <c r="UG35" s="4"/>
      <c r="UH35" s="4"/>
      <c r="UI35" s="4"/>
      <c r="UJ35" s="4">
        <v>1</v>
      </c>
      <c r="UK35" s="4"/>
      <c r="UL35" s="4">
        <v>1</v>
      </c>
      <c r="UM35" s="4"/>
      <c r="UN35" s="4"/>
      <c r="UO35" s="4">
        <v>1</v>
      </c>
      <c r="UP35" s="4"/>
      <c r="UQ35" s="4"/>
      <c r="UR35" s="4"/>
      <c r="US35" s="4">
        <v>1</v>
      </c>
      <c r="UT35" s="4">
        <v>1</v>
      </c>
      <c r="UU35" s="4"/>
      <c r="UV35" s="4">
        <v>1</v>
      </c>
      <c r="UW35" s="4"/>
      <c r="UX35" s="4"/>
      <c r="UY35" s="4">
        <v>1</v>
      </c>
      <c r="UZ35" s="4"/>
      <c r="VA35" s="4"/>
      <c r="VB35" s="4">
        <v>1</v>
      </c>
      <c r="VC35" s="4"/>
      <c r="VD35" s="4">
        <v>1</v>
      </c>
      <c r="VE35" s="4"/>
      <c r="VF35" s="4"/>
      <c r="VG35" s="4">
        <v>1</v>
      </c>
      <c r="VH35" s="4"/>
      <c r="VI35" s="4"/>
      <c r="VJ35" s="4"/>
      <c r="VK35" s="4">
        <v>1</v>
      </c>
      <c r="VL35" s="4"/>
    </row>
    <row r="36" spans="1:584" x14ac:dyDescent="0.25">
      <c r="A36" s="3">
        <v>23</v>
      </c>
      <c r="B36" s="4" t="s">
        <v>3217</v>
      </c>
      <c r="C36" s="3">
        <v>1</v>
      </c>
      <c r="D36" s="3"/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10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30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>
        <v>1</v>
      </c>
      <c r="IM36" s="4"/>
      <c r="IN36" s="4"/>
      <c r="IO36" s="4"/>
      <c r="IP36" s="4">
        <v>1</v>
      </c>
      <c r="IQ36" s="4"/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/>
      <c r="JI36" s="4">
        <v>1</v>
      </c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/>
      <c r="OE36" s="4">
        <v>1</v>
      </c>
      <c r="OF36" s="4"/>
      <c r="OG36" s="4"/>
      <c r="OH36" s="4">
        <v>1</v>
      </c>
      <c r="OI36" s="4"/>
      <c r="OJ36" s="4">
        <v>1</v>
      </c>
      <c r="OK36" s="4"/>
      <c r="OL36" s="4"/>
      <c r="OM36" s="4">
        <v>1</v>
      </c>
      <c r="ON36" s="4"/>
      <c r="OO36" s="4"/>
      <c r="OP36" s="4"/>
      <c r="OQ36" s="4">
        <v>1</v>
      </c>
      <c r="OR36" s="4"/>
      <c r="OS36" s="4"/>
      <c r="OT36" s="4"/>
      <c r="OU36" s="4">
        <v>1</v>
      </c>
      <c r="OV36" s="4"/>
      <c r="OW36" s="4"/>
      <c r="OX36" s="4"/>
      <c r="OY36" s="4">
        <v>1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>
        <v>1</v>
      </c>
      <c r="RB36" s="4"/>
      <c r="RC36" s="4"/>
      <c r="RD36" s="4">
        <v>1</v>
      </c>
      <c r="RE36" s="4"/>
      <c r="RF36" s="4"/>
      <c r="RG36" s="4">
        <v>1</v>
      </c>
      <c r="RH36" s="4"/>
      <c r="RI36" s="4"/>
      <c r="RJ36" s="4"/>
      <c r="RK36" s="4">
        <v>1</v>
      </c>
      <c r="RL36" s="4"/>
      <c r="RM36" s="4">
        <v>1</v>
      </c>
      <c r="RN36" s="4"/>
      <c r="RO36" s="4"/>
      <c r="RP36" s="4"/>
      <c r="RQ36" s="4">
        <v>1</v>
      </c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/>
      <c r="SF36" s="4">
        <v>1</v>
      </c>
      <c r="SG36" s="4"/>
      <c r="SH36" s="4"/>
      <c r="SI36" s="4">
        <v>1</v>
      </c>
      <c r="SJ36" s="4"/>
      <c r="SK36" s="4"/>
      <c r="SL36" s="4">
        <v>1</v>
      </c>
      <c r="SM36" s="4"/>
      <c r="SN36" s="4"/>
      <c r="SO36" s="4">
        <v>1</v>
      </c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30">
        <v>1</v>
      </c>
      <c r="SY36" s="4"/>
      <c r="SZ36" s="4">
        <v>1</v>
      </c>
      <c r="TA36" s="4"/>
      <c r="TB36" s="4"/>
      <c r="TC36" s="4">
        <v>1</v>
      </c>
      <c r="TD36" s="4"/>
      <c r="TE36" s="4">
        <v>1</v>
      </c>
      <c r="TF36" s="4"/>
      <c r="TG36" s="30"/>
      <c r="TH36" s="4"/>
      <c r="TI36" s="4">
        <v>1</v>
      </c>
      <c r="TJ36" s="30"/>
      <c r="TK36" s="4"/>
      <c r="TL36" s="4"/>
      <c r="TM36" s="4">
        <v>1</v>
      </c>
      <c r="TN36" s="4"/>
      <c r="TO36" s="4"/>
      <c r="TP36" s="4">
        <v>1</v>
      </c>
      <c r="TQ36" s="4"/>
      <c r="TR36" s="4"/>
      <c r="TS36" s="4"/>
      <c r="TT36" s="4"/>
      <c r="TU36" s="4"/>
      <c r="TV36" s="4">
        <v>1</v>
      </c>
      <c r="TW36" s="4"/>
      <c r="TX36" s="4">
        <v>1</v>
      </c>
      <c r="TY36" s="4"/>
      <c r="TZ36" s="4"/>
      <c r="UA36" s="4">
        <v>1</v>
      </c>
      <c r="UB36" s="4"/>
      <c r="UC36" s="4"/>
      <c r="UD36" s="4">
        <v>1</v>
      </c>
      <c r="UE36" s="4"/>
      <c r="UF36" s="4">
        <v>1</v>
      </c>
      <c r="UG36" s="4"/>
      <c r="UH36" s="4"/>
      <c r="UI36" s="4"/>
      <c r="UJ36" s="4"/>
      <c r="UK36" s="4">
        <v>1</v>
      </c>
      <c r="UL36" s="4"/>
      <c r="UM36" s="4">
        <v>1</v>
      </c>
      <c r="UN36" s="4"/>
      <c r="UO36" s="4"/>
      <c r="UP36" s="4">
        <v>1</v>
      </c>
      <c r="UQ36" s="4"/>
      <c r="UR36" s="4"/>
      <c r="US36" s="4"/>
      <c r="UT36" s="4">
        <v>1</v>
      </c>
      <c r="UU36" s="4"/>
      <c r="UV36" s="4"/>
      <c r="UW36" s="4">
        <v>1</v>
      </c>
      <c r="UX36" s="4"/>
      <c r="UY36" s="4"/>
      <c r="UZ36" s="4">
        <v>1</v>
      </c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>
        <v>1</v>
      </c>
      <c r="VK36" s="4"/>
      <c r="VL36" s="4"/>
    </row>
    <row r="37" spans="1:584" x14ac:dyDescent="0.25">
      <c r="A37" s="3">
        <v>24</v>
      </c>
      <c r="B37" s="4" t="s">
        <v>3211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30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>
        <v>1</v>
      </c>
      <c r="IM37" s="4"/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>
        <v>1</v>
      </c>
      <c r="JT37" s="4"/>
      <c r="JU37" s="4"/>
      <c r="JV37" s="4"/>
      <c r="JW37" s="4">
        <v>1</v>
      </c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>
        <v>1</v>
      </c>
      <c r="MZ37" s="4"/>
      <c r="NA37" s="4"/>
      <c r="NB37" s="4"/>
      <c r="NC37" s="4">
        <v>1</v>
      </c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/>
      <c r="NO37" s="4">
        <v>1</v>
      </c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>
        <v>1</v>
      </c>
      <c r="OA37" s="4"/>
      <c r="OB37" s="4"/>
      <c r="OC37" s="4"/>
      <c r="OD37" s="4"/>
      <c r="OE37" s="4">
        <v>1</v>
      </c>
      <c r="OF37" s="4"/>
      <c r="OG37" s="4">
        <v>1</v>
      </c>
      <c r="OH37" s="4"/>
      <c r="OI37" s="4"/>
      <c r="OJ37" s="4">
        <v>1</v>
      </c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>
        <v>1</v>
      </c>
      <c r="OV37" s="4"/>
      <c r="OW37" s="4"/>
      <c r="OX37" s="4"/>
      <c r="OY37" s="4">
        <v>1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>
        <v>1</v>
      </c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/>
      <c r="RM37" s="4">
        <v>1</v>
      </c>
      <c r="RN37" s="4"/>
      <c r="RO37" s="4"/>
      <c r="RP37" s="4">
        <v>1</v>
      </c>
      <c r="RQ37" s="4"/>
      <c r="RR37" s="4"/>
      <c r="RS37" s="4">
        <v>1</v>
      </c>
      <c r="RT37" s="4"/>
      <c r="RU37" s="4"/>
      <c r="RV37" s="4">
        <v>1</v>
      </c>
      <c r="RW37" s="4"/>
      <c r="RX37" s="4"/>
      <c r="RY37" s="4">
        <v>1</v>
      </c>
      <c r="RZ37" s="4"/>
      <c r="SA37" s="4">
        <v>1</v>
      </c>
      <c r="SB37" s="4"/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30"/>
      <c r="SY37" s="4">
        <v>1</v>
      </c>
      <c r="SZ37" s="4"/>
      <c r="TA37" s="4"/>
      <c r="TB37" s="4"/>
      <c r="TC37" s="4">
        <v>1</v>
      </c>
      <c r="TD37" s="4"/>
      <c r="TE37" s="4">
        <v>1</v>
      </c>
      <c r="TF37" s="4"/>
      <c r="TG37" s="30"/>
      <c r="TH37" s="4">
        <v>1</v>
      </c>
      <c r="TI37" s="4"/>
      <c r="TJ37" s="30"/>
      <c r="TK37" s="4"/>
      <c r="TL37" s="4">
        <v>1</v>
      </c>
      <c r="TM37" s="4"/>
      <c r="TN37" s="4"/>
      <c r="TO37" s="4">
        <v>1</v>
      </c>
      <c r="TP37" s="4"/>
      <c r="TQ37" s="4"/>
      <c r="TR37" s="4"/>
      <c r="TS37" s="4"/>
      <c r="TT37" s="4"/>
      <c r="TU37" s="4">
        <v>1</v>
      </c>
      <c r="TV37" s="4"/>
      <c r="TW37" s="4"/>
      <c r="TX37" s="4">
        <v>1</v>
      </c>
      <c r="TY37" s="4"/>
      <c r="TZ37" s="4"/>
      <c r="UA37" s="4">
        <v>1</v>
      </c>
      <c r="UB37" s="4"/>
      <c r="UC37" s="4"/>
      <c r="UD37" s="4">
        <v>1</v>
      </c>
      <c r="UE37" s="4"/>
      <c r="UF37" s="4">
        <v>1</v>
      </c>
      <c r="UG37" s="4"/>
      <c r="UH37" s="4"/>
      <c r="UI37" s="4"/>
      <c r="UJ37" s="4">
        <v>1</v>
      </c>
      <c r="UK37" s="4"/>
      <c r="UL37" s="4">
        <v>1</v>
      </c>
      <c r="UM37" s="4"/>
      <c r="UN37" s="4"/>
      <c r="UO37" s="4">
        <v>1</v>
      </c>
      <c r="UP37" s="4"/>
      <c r="UQ37" s="4"/>
      <c r="UR37" s="4"/>
      <c r="US37" s="4"/>
      <c r="UT37" s="4">
        <v>1</v>
      </c>
      <c r="UU37" s="4"/>
      <c r="UV37" s="4">
        <v>1</v>
      </c>
      <c r="UW37" s="4"/>
      <c r="UX37" s="4"/>
      <c r="UY37" s="4">
        <v>1</v>
      </c>
      <c r="UZ37" s="4"/>
      <c r="VA37" s="4"/>
      <c r="VB37" s="4">
        <v>1</v>
      </c>
      <c r="VC37" s="4"/>
      <c r="VD37" s="4">
        <v>1</v>
      </c>
      <c r="VE37" s="4"/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25">
      <c r="A38" s="59">
        <v>25</v>
      </c>
      <c r="B38" s="4" t="s">
        <v>3212</v>
      </c>
      <c r="C38" s="59"/>
      <c r="D38" s="59"/>
      <c r="E38" s="5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>
        <v>1</v>
      </c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/>
      <c r="RN38" s="4"/>
      <c r="RO38" s="4"/>
      <c r="RP38" s="4"/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>
        <v>1</v>
      </c>
      <c r="SB38" s="4"/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/>
      <c r="SL38" s="4"/>
      <c r="SM38" s="4"/>
      <c r="SN38" s="4"/>
      <c r="SO38" s="4"/>
      <c r="SP38" s="4"/>
      <c r="SQ38" s="4">
        <v>1</v>
      </c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>
        <v>1</v>
      </c>
      <c r="TM38" s="4"/>
      <c r="TN38" s="4"/>
      <c r="TO38" s="4">
        <v>1</v>
      </c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>
        <v>1</v>
      </c>
      <c r="UE38" s="4"/>
      <c r="UF38" s="4">
        <v>1</v>
      </c>
      <c r="UG38" s="4"/>
      <c r="UH38" s="4"/>
      <c r="UI38" s="4"/>
      <c r="UJ38" s="4">
        <v>1</v>
      </c>
      <c r="UK38" s="4"/>
      <c r="UL38" s="4"/>
      <c r="UM38" s="4"/>
      <c r="UN38" s="4"/>
      <c r="UO38" s="4">
        <v>1</v>
      </c>
      <c r="UP38" s="4"/>
      <c r="UQ38" s="4"/>
      <c r="UR38" s="4"/>
      <c r="US38" s="4"/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>
        <v>1</v>
      </c>
      <c r="VE38" s="4"/>
      <c r="VF38" s="4"/>
      <c r="VG38" s="4">
        <v>1</v>
      </c>
      <c r="VH38" s="4"/>
      <c r="VI38" s="4"/>
      <c r="VJ38" s="4"/>
      <c r="VK38" s="4">
        <v>1</v>
      </c>
      <c r="VL38" s="4"/>
    </row>
    <row r="39" spans="1:584" x14ac:dyDescent="0.25">
      <c r="A39" s="3"/>
      <c r="B39" s="4"/>
      <c r="C39" s="3">
        <v>1</v>
      </c>
      <c r="D39" s="3"/>
      <c r="E39" s="3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/>
      <c r="P39" s="4">
        <v>1</v>
      </c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>
        <v>1</v>
      </c>
      <c r="CA39" s="4"/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/>
      <c r="DE39" s="4">
        <v>1</v>
      </c>
      <c r="DF39" s="4"/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/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/>
      <c r="EY39" s="30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39">
        <v>1</v>
      </c>
      <c r="IM39" s="4"/>
      <c r="IN39" s="4"/>
      <c r="IO39" s="4"/>
      <c r="IP39" s="4">
        <v>1</v>
      </c>
      <c r="IQ39" s="4"/>
      <c r="IR39" s="4"/>
      <c r="IS39" s="4">
        <v>1</v>
      </c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>
        <v>1</v>
      </c>
      <c r="JE39" s="4"/>
      <c r="JF39" s="4"/>
      <c r="JG39" s="4"/>
      <c r="JH39" s="4">
        <v>1</v>
      </c>
      <c r="JI39" s="4"/>
      <c r="JJ39" s="4"/>
      <c r="JK39" s="4">
        <v>1</v>
      </c>
      <c r="JL39" s="4"/>
      <c r="JM39" s="4"/>
      <c r="JN39" s="4">
        <v>1</v>
      </c>
      <c r="JO39" s="4"/>
      <c r="JP39" s="4"/>
      <c r="JQ39" s="4">
        <v>1</v>
      </c>
      <c r="JR39" s="4"/>
      <c r="JS39" s="4">
        <v>1</v>
      </c>
      <c r="JT39" s="4"/>
      <c r="JU39" s="4"/>
      <c r="JV39" s="4"/>
      <c r="JW39" s="4">
        <v>1</v>
      </c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57">
        <v>25</v>
      </c>
      <c r="LG39" s="57"/>
      <c r="LH39" s="57">
        <f>SUM(LH13:LH37)</f>
        <v>0</v>
      </c>
      <c r="LI39" s="57">
        <f>SUM(LI13:LI38)</f>
        <v>14</v>
      </c>
      <c r="LJ39" s="57">
        <f>SUM(LJ13:LJ37)</f>
        <v>11</v>
      </c>
      <c r="LK39" s="57">
        <f>SUM(LK13:LK37)</f>
        <v>0</v>
      </c>
      <c r="LL39" s="57">
        <f>SUM(LL13:LL38)</f>
        <v>15</v>
      </c>
      <c r="LM39" s="57">
        <f>SUM(LM13:LM37)</f>
        <v>10</v>
      </c>
      <c r="LN39" s="57">
        <f>SUM(LN13:LN37)</f>
        <v>0</v>
      </c>
      <c r="LO39" s="57">
        <f>SUM(LO13:LO38)</f>
        <v>16</v>
      </c>
      <c r="LP39" s="57">
        <f>SUM(LP13:LP37)</f>
        <v>9</v>
      </c>
      <c r="LQ39" s="57">
        <f>SUM(LQ13:LQ37)</f>
        <v>0</v>
      </c>
      <c r="LR39" s="57">
        <f>SUM(LR13:LR38)</f>
        <v>18</v>
      </c>
      <c r="LS39" s="57">
        <f>SUM(LS13:LS37)</f>
        <v>7</v>
      </c>
      <c r="LT39" s="57">
        <f>SUM(LT13:LT37)</f>
        <v>0</v>
      </c>
      <c r="LU39" s="57">
        <f>SUM(LU13:LU38)</f>
        <v>20</v>
      </c>
      <c r="LV39" s="57">
        <f>SUM(LV13:LV37)</f>
        <v>5</v>
      </c>
      <c r="LW39" s="57">
        <f>SUM(LW13:LW37)</f>
        <v>0</v>
      </c>
      <c r="LX39" s="57">
        <f>SUM(LX13:LX38)</f>
        <v>14</v>
      </c>
      <c r="LY39" s="57">
        <f>SUM(LY13:LY37)</f>
        <v>11</v>
      </c>
      <c r="LZ39" s="57">
        <f>SUM(LZ13:LZ37)</f>
        <v>0</v>
      </c>
      <c r="MA39" s="4">
        <v>1</v>
      </c>
      <c r="MB39" s="4"/>
      <c r="MC39" s="4"/>
      <c r="MD39" s="4">
        <v>1</v>
      </c>
      <c r="ME39" s="4"/>
      <c r="MF39" s="4"/>
      <c r="MG39" s="4"/>
      <c r="MH39" s="4">
        <v>1</v>
      </c>
      <c r="MI39" s="4"/>
      <c r="MJ39" s="4">
        <v>1</v>
      </c>
      <c r="MK39" s="4"/>
      <c r="ML39" s="4"/>
      <c r="MM39" s="4">
        <v>1</v>
      </c>
      <c r="MN39" s="4"/>
      <c r="MO39" s="4"/>
      <c r="MP39" s="4">
        <v>1</v>
      </c>
      <c r="MQ39" s="4"/>
      <c r="MR39" s="4"/>
      <c r="MS39" s="4">
        <v>1</v>
      </c>
      <c r="MT39" s="4"/>
      <c r="MU39" s="4"/>
      <c r="MV39" s="4"/>
      <c r="MW39" s="4">
        <v>1</v>
      </c>
      <c r="MX39" s="4"/>
      <c r="MY39" s="4">
        <v>1</v>
      </c>
      <c r="MZ39" s="4"/>
      <c r="NA39" s="4"/>
      <c r="NB39" s="4"/>
      <c r="NC39" s="4">
        <v>1</v>
      </c>
      <c r="ND39" s="4"/>
      <c r="NE39" s="4">
        <v>1</v>
      </c>
      <c r="NF39" s="4"/>
      <c r="NG39" s="4"/>
      <c r="NH39" s="4">
        <v>1</v>
      </c>
      <c r="NI39" s="4"/>
      <c r="NJ39" s="4"/>
      <c r="NK39" s="4">
        <v>1</v>
      </c>
      <c r="NL39" s="4"/>
      <c r="NM39" s="4"/>
      <c r="NN39" s="4">
        <v>1</v>
      </c>
      <c r="NO39" s="4"/>
      <c r="NP39" s="4"/>
      <c r="NQ39" s="4">
        <v>1</v>
      </c>
      <c r="NR39" s="4"/>
      <c r="NS39" s="4"/>
      <c r="NT39" s="4">
        <v>1</v>
      </c>
      <c r="NU39" s="4"/>
      <c r="NV39" s="4"/>
      <c r="NW39" s="4">
        <v>1</v>
      </c>
      <c r="NX39" s="4"/>
      <c r="NY39" s="4"/>
      <c r="NZ39" s="4">
        <v>1</v>
      </c>
      <c r="OA39" s="4"/>
      <c r="OB39" s="4"/>
      <c r="OC39" s="4"/>
      <c r="OD39" s="4"/>
      <c r="OE39" s="4">
        <v>1</v>
      </c>
      <c r="OF39" s="4"/>
      <c r="OG39" s="4">
        <v>1</v>
      </c>
      <c r="OH39" s="4"/>
      <c r="OI39" s="4"/>
      <c r="OJ39" s="4">
        <v>1</v>
      </c>
      <c r="OK39" s="4"/>
      <c r="OL39" s="4"/>
      <c r="OM39" s="4">
        <v>1</v>
      </c>
      <c r="ON39" s="4"/>
      <c r="OO39" s="4"/>
      <c r="OP39" s="4">
        <v>1</v>
      </c>
      <c r="OQ39" s="4"/>
      <c r="OR39" s="4">
        <v>1</v>
      </c>
      <c r="OS39" s="4"/>
      <c r="OT39" s="4"/>
      <c r="OU39" s="4">
        <v>1</v>
      </c>
      <c r="OV39" s="4"/>
      <c r="OW39" s="4"/>
      <c r="OX39" s="4"/>
      <c r="OY39" s="4">
        <v>1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/>
      <c r="RH39" s="4"/>
      <c r="RI39" s="4"/>
      <c r="RJ39" s="4">
        <v>1</v>
      </c>
      <c r="RK39" s="4"/>
      <c r="RL39" s="4"/>
      <c r="RM39" s="4">
        <v>1</v>
      </c>
      <c r="RN39" s="4"/>
      <c r="RO39" s="4"/>
      <c r="RP39" s="4">
        <v>1</v>
      </c>
      <c r="RQ39" s="4"/>
      <c r="RR39" s="4"/>
      <c r="RS39" s="4">
        <v>1</v>
      </c>
      <c r="RT39" s="4"/>
      <c r="RU39" s="4"/>
      <c r="RV39" s="4">
        <v>1</v>
      </c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>
        <v>1</v>
      </c>
      <c r="SI39" s="4"/>
      <c r="SJ39" s="4"/>
      <c r="SK39" s="4">
        <v>1</v>
      </c>
      <c r="SL39" s="4"/>
      <c r="SM39" s="4"/>
      <c r="SN39" s="4">
        <v>1</v>
      </c>
      <c r="SO39" s="4"/>
      <c r="SP39" s="4"/>
      <c r="SQ39" s="4"/>
      <c r="SR39" s="4"/>
      <c r="SS39" s="4"/>
      <c r="ST39" s="4">
        <v>1</v>
      </c>
      <c r="SU39" s="4"/>
      <c r="SV39" s="4"/>
      <c r="SW39" s="4">
        <v>1</v>
      </c>
      <c r="SX39" s="30"/>
      <c r="SY39" s="4"/>
      <c r="SZ39" s="4">
        <v>1</v>
      </c>
      <c r="TA39" s="4"/>
      <c r="TB39" s="4"/>
      <c r="TC39" s="4">
        <v>1</v>
      </c>
      <c r="TD39" s="4"/>
      <c r="TE39" s="4">
        <v>1</v>
      </c>
      <c r="TF39" s="4"/>
      <c r="TG39" s="30"/>
      <c r="TH39" s="4">
        <v>1</v>
      </c>
      <c r="TI39" s="4"/>
      <c r="TJ39" s="30"/>
      <c r="TK39" s="4"/>
      <c r="TL39" s="4"/>
      <c r="TM39" s="4"/>
      <c r="TN39" s="4"/>
      <c r="TO39" s="4">
        <v>1</v>
      </c>
      <c r="TP39" s="4"/>
      <c r="TQ39" s="4"/>
      <c r="TR39" s="4"/>
      <c r="TS39" s="4"/>
      <c r="TT39" s="4"/>
      <c r="TU39" s="4">
        <v>1</v>
      </c>
      <c r="TV39" s="4"/>
      <c r="TW39" s="4"/>
      <c r="TX39" s="4">
        <v>1</v>
      </c>
      <c r="TY39" s="4"/>
      <c r="TZ39" s="4"/>
      <c r="UA39" s="4">
        <v>1</v>
      </c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</row>
    <row r="40" spans="1:584" x14ac:dyDescent="0.25">
      <c r="A40" s="68" t="s">
        <v>789</v>
      </c>
      <c r="B40" s="69"/>
      <c r="C40" s="3">
        <f>SUM(C14:C39)</f>
        <v>25</v>
      </c>
      <c r="D40" s="3">
        <f>SUM(D14:D39)</f>
        <v>0</v>
      </c>
      <c r="E40" s="3">
        <f>SUM(E14:E39)</f>
        <v>0</v>
      </c>
      <c r="F40" s="3">
        <v>25</v>
      </c>
      <c r="G40" s="3">
        <f t="shared" ref="G40:AL40" si="0">SUM(G14:G39)</f>
        <v>0</v>
      </c>
      <c r="H40" s="3">
        <f t="shared" si="0"/>
        <v>0</v>
      </c>
      <c r="I40" s="3">
        <f t="shared" si="0"/>
        <v>23</v>
      </c>
      <c r="J40" s="3">
        <f t="shared" si="0"/>
        <v>2</v>
      </c>
      <c r="K40" s="3">
        <f t="shared" si="0"/>
        <v>0</v>
      </c>
      <c r="L40" s="3">
        <f t="shared" si="0"/>
        <v>25</v>
      </c>
      <c r="M40" s="3">
        <f t="shared" si="0"/>
        <v>0</v>
      </c>
      <c r="N40" s="3">
        <f t="shared" si="0"/>
        <v>0</v>
      </c>
      <c r="O40" s="3">
        <f t="shared" si="0"/>
        <v>4</v>
      </c>
      <c r="P40" s="3">
        <f t="shared" si="0"/>
        <v>21</v>
      </c>
      <c r="Q40" s="3">
        <f t="shared" si="0"/>
        <v>0</v>
      </c>
      <c r="R40" s="3">
        <f t="shared" si="0"/>
        <v>25</v>
      </c>
      <c r="S40" s="3">
        <f t="shared" si="0"/>
        <v>0</v>
      </c>
      <c r="T40" s="3">
        <f t="shared" si="0"/>
        <v>0</v>
      </c>
      <c r="U40" s="3">
        <f t="shared" si="0"/>
        <v>25</v>
      </c>
      <c r="V40" s="3">
        <f t="shared" si="0"/>
        <v>0</v>
      </c>
      <c r="W40" s="3">
        <f t="shared" si="0"/>
        <v>0</v>
      </c>
      <c r="X40" s="3">
        <f t="shared" si="0"/>
        <v>22</v>
      </c>
      <c r="Y40" s="3">
        <f t="shared" si="0"/>
        <v>3</v>
      </c>
      <c r="Z40" s="3">
        <f t="shared" si="0"/>
        <v>0</v>
      </c>
      <c r="AA40" s="3">
        <f t="shared" si="0"/>
        <v>25</v>
      </c>
      <c r="AB40" s="3">
        <f t="shared" si="0"/>
        <v>0</v>
      </c>
      <c r="AC40" s="3">
        <f t="shared" si="0"/>
        <v>0</v>
      </c>
      <c r="AD40" s="3">
        <f t="shared" si="0"/>
        <v>22</v>
      </c>
      <c r="AE40" s="3">
        <f t="shared" si="0"/>
        <v>3</v>
      </c>
      <c r="AF40" s="3">
        <f t="shared" si="0"/>
        <v>0</v>
      </c>
      <c r="AG40" s="3">
        <f t="shared" si="0"/>
        <v>25</v>
      </c>
      <c r="AH40" s="3">
        <f t="shared" si="0"/>
        <v>0</v>
      </c>
      <c r="AI40" s="3">
        <f t="shared" si="0"/>
        <v>0</v>
      </c>
      <c r="AJ40" s="3">
        <f t="shared" si="0"/>
        <v>24</v>
      </c>
      <c r="AK40" s="3">
        <f t="shared" si="0"/>
        <v>1</v>
      </c>
      <c r="AL40" s="3">
        <f t="shared" si="0"/>
        <v>0</v>
      </c>
      <c r="AM40" s="3">
        <f t="shared" ref="AM40:BD40" si="1">SUM(AM14:AM39)</f>
        <v>25</v>
      </c>
      <c r="AN40" s="3">
        <f t="shared" si="1"/>
        <v>0</v>
      </c>
      <c r="AO40" s="3">
        <f t="shared" si="1"/>
        <v>0</v>
      </c>
      <c r="AP40" s="3">
        <f t="shared" si="1"/>
        <v>22</v>
      </c>
      <c r="AQ40" s="3">
        <f t="shared" si="1"/>
        <v>3</v>
      </c>
      <c r="AR40" s="3">
        <f t="shared" si="1"/>
        <v>0</v>
      </c>
      <c r="AS40" s="3">
        <f t="shared" si="1"/>
        <v>25</v>
      </c>
      <c r="AT40" s="3">
        <f t="shared" si="1"/>
        <v>0</v>
      </c>
      <c r="AU40" s="3">
        <f t="shared" si="1"/>
        <v>0</v>
      </c>
      <c r="AV40" s="3">
        <f t="shared" si="1"/>
        <v>25</v>
      </c>
      <c r="AW40" s="3">
        <f t="shared" si="1"/>
        <v>0</v>
      </c>
      <c r="AX40" s="3">
        <f t="shared" si="1"/>
        <v>0</v>
      </c>
      <c r="AY40" s="3">
        <f t="shared" si="1"/>
        <v>25</v>
      </c>
      <c r="AZ40" s="3">
        <f t="shared" si="1"/>
        <v>0</v>
      </c>
      <c r="BA40" s="3">
        <f t="shared" si="1"/>
        <v>0</v>
      </c>
      <c r="BB40" s="3">
        <f t="shared" si="1"/>
        <v>25</v>
      </c>
      <c r="BC40" s="3">
        <f t="shared" si="1"/>
        <v>0</v>
      </c>
      <c r="BD40" s="3">
        <f t="shared" si="1"/>
        <v>0</v>
      </c>
      <c r="BE40" s="3"/>
      <c r="BF40" s="3">
        <f t="shared" ref="BF40:BK40" si="2">SUM(BF14:BF39)</f>
        <v>0</v>
      </c>
      <c r="BG40" s="3">
        <f t="shared" si="2"/>
        <v>0</v>
      </c>
      <c r="BH40" s="3">
        <f t="shared" si="2"/>
        <v>0</v>
      </c>
      <c r="BI40" s="3">
        <f t="shared" si="2"/>
        <v>23</v>
      </c>
      <c r="BJ40" s="3">
        <f t="shared" si="2"/>
        <v>2</v>
      </c>
      <c r="BK40" s="3">
        <f t="shared" si="2"/>
        <v>0</v>
      </c>
      <c r="BL40" s="3"/>
      <c r="BM40" s="3">
        <f t="shared" ref="BM40:DX40" si="3">SUM(BM14:BM39)</f>
        <v>0</v>
      </c>
      <c r="BN40" s="3">
        <f t="shared" si="3"/>
        <v>0</v>
      </c>
      <c r="BO40" s="3">
        <f t="shared" si="3"/>
        <v>25</v>
      </c>
      <c r="BP40" s="3">
        <f t="shared" si="3"/>
        <v>0</v>
      </c>
      <c r="BQ40" s="57">
        <f t="shared" si="3"/>
        <v>6</v>
      </c>
      <c r="BR40" s="57">
        <f t="shared" si="3"/>
        <v>12</v>
      </c>
      <c r="BS40" s="57">
        <f t="shared" si="3"/>
        <v>7</v>
      </c>
      <c r="BT40" s="57">
        <f t="shared" si="3"/>
        <v>4</v>
      </c>
      <c r="BU40" s="57">
        <f t="shared" si="3"/>
        <v>11</v>
      </c>
      <c r="BV40" s="57">
        <f t="shared" si="3"/>
        <v>10</v>
      </c>
      <c r="BW40" s="57">
        <f t="shared" si="3"/>
        <v>6</v>
      </c>
      <c r="BX40" s="57">
        <f t="shared" si="3"/>
        <v>19</v>
      </c>
      <c r="BY40" s="57">
        <f t="shared" si="3"/>
        <v>0</v>
      </c>
      <c r="BZ40" s="57">
        <f t="shared" si="3"/>
        <v>12</v>
      </c>
      <c r="CA40" s="57">
        <f t="shared" si="3"/>
        <v>13</v>
      </c>
      <c r="CB40" s="57">
        <f t="shared" si="3"/>
        <v>0</v>
      </c>
      <c r="CC40" s="57">
        <f t="shared" si="3"/>
        <v>10</v>
      </c>
      <c r="CD40" s="57">
        <f t="shared" si="3"/>
        <v>15</v>
      </c>
      <c r="CE40" s="57">
        <f t="shared" si="3"/>
        <v>0</v>
      </c>
      <c r="CF40" s="57">
        <f t="shared" si="3"/>
        <v>8</v>
      </c>
      <c r="CG40" s="57">
        <f t="shared" si="3"/>
        <v>17</v>
      </c>
      <c r="CH40" s="57">
        <f t="shared" si="3"/>
        <v>0</v>
      </c>
      <c r="CI40" s="57">
        <f t="shared" si="3"/>
        <v>0</v>
      </c>
      <c r="CJ40" s="57">
        <f t="shared" si="3"/>
        <v>9</v>
      </c>
      <c r="CK40" s="57">
        <f t="shared" si="3"/>
        <v>16</v>
      </c>
      <c r="CL40" s="57">
        <f t="shared" si="3"/>
        <v>0</v>
      </c>
      <c r="CM40" s="57">
        <f t="shared" si="3"/>
        <v>15</v>
      </c>
      <c r="CN40" s="57">
        <f t="shared" si="3"/>
        <v>10</v>
      </c>
      <c r="CO40" s="57">
        <f t="shared" si="3"/>
        <v>0</v>
      </c>
      <c r="CP40" s="57">
        <f t="shared" si="3"/>
        <v>14</v>
      </c>
      <c r="CQ40" s="57">
        <f t="shared" si="3"/>
        <v>11</v>
      </c>
      <c r="CR40" s="57">
        <f t="shared" si="3"/>
        <v>0</v>
      </c>
      <c r="CS40" s="57">
        <f t="shared" si="3"/>
        <v>14</v>
      </c>
      <c r="CT40" s="57">
        <f t="shared" si="3"/>
        <v>11</v>
      </c>
      <c r="CU40" s="57">
        <f t="shared" si="3"/>
        <v>25</v>
      </c>
      <c r="CV40" s="57">
        <f t="shared" si="3"/>
        <v>0</v>
      </c>
      <c r="CW40" s="57">
        <f t="shared" si="3"/>
        <v>0</v>
      </c>
      <c r="CX40" s="57">
        <f t="shared" si="3"/>
        <v>12</v>
      </c>
      <c r="CY40" s="57">
        <f t="shared" si="3"/>
        <v>13</v>
      </c>
      <c r="CZ40" s="57">
        <f t="shared" si="3"/>
        <v>0</v>
      </c>
      <c r="DA40" s="57">
        <f t="shared" si="3"/>
        <v>17</v>
      </c>
      <c r="DB40" s="57">
        <f t="shared" si="3"/>
        <v>8</v>
      </c>
      <c r="DC40" s="57">
        <f t="shared" si="3"/>
        <v>0</v>
      </c>
      <c r="DD40" s="57">
        <f t="shared" si="3"/>
        <v>10</v>
      </c>
      <c r="DE40" s="57">
        <f t="shared" si="3"/>
        <v>15</v>
      </c>
      <c r="DF40" s="57">
        <f t="shared" si="3"/>
        <v>0</v>
      </c>
      <c r="DG40" s="57">
        <f t="shared" si="3"/>
        <v>15</v>
      </c>
      <c r="DH40" s="57">
        <f t="shared" si="3"/>
        <v>10</v>
      </c>
      <c r="DI40" s="57">
        <f t="shared" si="3"/>
        <v>0</v>
      </c>
      <c r="DJ40" s="57">
        <f t="shared" si="3"/>
        <v>0</v>
      </c>
      <c r="DK40" s="57">
        <f t="shared" si="3"/>
        <v>13</v>
      </c>
      <c r="DL40" s="57">
        <f t="shared" si="3"/>
        <v>12</v>
      </c>
      <c r="DM40" s="57">
        <f t="shared" si="3"/>
        <v>5</v>
      </c>
      <c r="DN40" s="57">
        <f t="shared" si="3"/>
        <v>13</v>
      </c>
      <c r="DO40" s="57">
        <f t="shared" si="3"/>
        <v>7</v>
      </c>
      <c r="DP40" s="57">
        <f t="shared" si="3"/>
        <v>9</v>
      </c>
      <c r="DQ40" s="57">
        <f t="shared" si="3"/>
        <v>16</v>
      </c>
      <c r="DR40" s="57">
        <f t="shared" si="3"/>
        <v>0</v>
      </c>
      <c r="DS40" s="57">
        <f t="shared" si="3"/>
        <v>4</v>
      </c>
      <c r="DT40" s="57">
        <f t="shared" si="3"/>
        <v>21</v>
      </c>
      <c r="DU40" s="57">
        <f t="shared" si="3"/>
        <v>0</v>
      </c>
      <c r="DV40" s="57">
        <f t="shared" si="3"/>
        <v>12</v>
      </c>
      <c r="DW40" s="57">
        <f t="shared" si="3"/>
        <v>13</v>
      </c>
      <c r="DX40" s="57">
        <f t="shared" si="3"/>
        <v>0</v>
      </c>
      <c r="DY40" s="57">
        <f t="shared" ref="DY40:GJ40" si="4">SUM(DY14:DY39)</f>
        <v>0</v>
      </c>
      <c r="DZ40" s="57">
        <f t="shared" si="4"/>
        <v>21</v>
      </c>
      <c r="EA40" s="57">
        <f t="shared" si="4"/>
        <v>4</v>
      </c>
      <c r="EB40" s="57">
        <f t="shared" si="4"/>
        <v>10</v>
      </c>
      <c r="EC40" s="57">
        <f t="shared" si="4"/>
        <v>15</v>
      </c>
      <c r="ED40" s="57">
        <f t="shared" si="4"/>
        <v>0</v>
      </c>
      <c r="EE40" s="57">
        <f t="shared" si="4"/>
        <v>7</v>
      </c>
      <c r="EF40" s="57">
        <f t="shared" si="4"/>
        <v>18</v>
      </c>
      <c r="EG40" s="57">
        <f t="shared" si="4"/>
        <v>0</v>
      </c>
      <c r="EH40" s="57">
        <f t="shared" si="4"/>
        <v>0</v>
      </c>
      <c r="EI40" s="57">
        <f t="shared" si="4"/>
        <v>19</v>
      </c>
      <c r="EJ40" s="57">
        <f t="shared" si="4"/>
        <v>6</v>
      </c>
      <c r="EK40" s="57">
        <f t="shared" si="4"/>
        <v>16</v>
      </c>
      <c r="EL40" s="57">
        <f t="shared" si="4"/>
        <v>8</v>
      </c>
      <c r="EM40" s="57">
        <f t="shared" si="4"/>
        <v>0</v>
      </c>
      <c r="EN40" s="57">
        <f t="shared" si="4"/>
        <v>4</v>
      </c>
      <c r="EO40" s="57">
        <f t="shared" si="4"/>
        <v>21</v>
      </c>
      <c r="EP40" s="57">
        <f t="shared" si="4"/>
        <v>0</v>
      </c>
      <c r="EQ40" s="57">
        <f t="shared" si="4"/>
        <v>3</v>
      </c>
      <c r="ER40" s="57">
        <f t="shared" si="4"/>
        <v>16</v>
      </c>
      <c r="ES40" s="57">
        <f t="shared" si="4"/>
        <v>6</v>
      </c>
      <c r="ET40" s="57">
        <f t="shared" si="4"/>
        <v>4</v>
      </c>
      <c r="EU40" s="57">
        <f t="shared" si="4"/>
        <v>20</v>
      </c>
      <c r="EV40" s="57">
        <f t="shared" si="4"/>
        <v>1</v>
      </c>
      <c r="EW40" s="57">
        <f t="shared" si="4"/>
        <v>8</v>
      </c>
      <c r="EX40" s="57">
        <f t="shared" si="4"/>
        <v>15</v>
      </c>
      <c r="EY40" s="57">
        <f t="shared" si="4"/>
        <v>0</v>
      </c>
      <c r="EZ40" s="57">
        <f t="shared" si="4"/>
        <v>10</v>
      </c>
      <c r="FA40" s="57">
        <f t="shared" si="4"/>
        <v>14</v>
      </c>
      <c r="FB40" s="57">
        <f t="shared" si="4"/>
        <v>1</v>
      </c>
      <c r="FC40" s="57">
        <f t="shared" si="4"/>
        <v>7</v>
      </c>
      <c r="FD40" s="57">
        <f t="shared" si="4"/>
        <v>18</v>
      </c>
      <c r="FE40" s="57">
        <f t="shared" si="4"/>
        <v>0</v>
      </c>
      <c r="FF40" s="57">
        <f t="shared" si="4"/>
        <v>6</v>
      </c>
      <c r="FG40" s="57">
        <f t="shared" si="4"/>
        <v>16</v>
      </c>
      <c r="FH40" s="57">
        <f t="shared" si="4"/>
        <v>3</v>
      </c>
      <c r="FI40" s="57">
        <f t="shared" si="4"/>
        <v>0</v>
      </c>
      <c r="FJ40" s="57">
        <f t="shared" si="4"/>
        <v>25</v>
      </c>
      <c r="FK40" s="3">
        <f t="shared" si="4"/>
        <v>0</v>
      </c>
      <c r="FL40" s="57">
        <f t="shared" si="4"/>
        <v>1</v>
      </c>
      <c r="FM40" s="57">
        <f t="shared" si="4"/>
        <v>21</v>
      </c>
      <c r="FN40" s="57">
        <f t="shared" si="4"/>
        <v>3</v>
      </c>
      <c r="FO40" s="3">
        <f t="shared" si="4"/>
        <v>0</v>
      </c>
      <c r="FP40" s="3">
        <f t="shared" si="4"/>
        <v>0</v>
      </c>
      <c r="FQ40" s="3">
        <f t="shared" si="4"/>
        <v>0</v>
      </c>
      <c r="FR40" s="3">
        <f t="shared" si="4"/>
        <v>0</v>
      </c>
      <c r="FS40" s="3">
        <f t="shared" si="4"/>
        <v>0</v>
      </c>
      <c r="FT40" s="3">
        <f t="shared" si="4"/>
        <v>0</v>
      </c>
      <c r="FU40" s="3">
        <f t="shared" si="4"/>
        <v>0</v>
      </c>
      <c r="FV40" s="3">
        <f t="shared" si="4"/>
        <v>0</v>
      </c>
      <c r="FW40" s="3">
        <f t="shared" si="4"/>
        <v>0</v>
      </c>
      <c r="FX40" s="3">
        <f t="shared" si="4"/>
        <v>0</v>
      </c>
      <c r="FY40" s="3">
        <f t="shared" si="4"/>
        <v>0</v>
      </c>
      <c r="FZ40" s="3">
        <f t="shared" si="4"/>
        <v>0</v>
      </c>
      <c r="GA40" s="3">
        <f t="shared" si="4"/>
        <v>0</v>
      </c>
      <c r="GB40" s="3">
        <f t="shared" si="4"/>
        <v>0</v>
      </c>
      <c r="GC40" s="3">
        <f t="shared" si="4"/>
        <v>0</v>
      </c>
      <c r="GD40" s="3">
        <f t="shared" si="4"/>
        <v>0</v>
      </c>
      <c r="GE40" s="3">
        <f t="shared" si="4"/>
        <v>0</v>
      </c>
      <c r="GF40" s="3">
        <f t="shared" si="4"/>
        <v>0</v>
      </c>
      <c r="GG40" s="3">
        <f t="shared" si="4"/>
        <v>0</v>
      </c>
      <c r="GH40" s="3">
        <f t="shared" si="4"/>
        <v>0</v>
      </c>
      <c r="GI40" s="3">
        <f t="shared" si="4"/>
        <v>0</v>
      </c>
      <c r="GJ40" s="3">
        <f t="shared" si="4"/>
        <v>0</v>
      </c>
      <c r="GK40" s="3">
        <f t="shared" ref="GK40:IV40" si="5">SUM(GK14:GK39)</f>
        <v>0</v>
      </c>
      <c r="GL40" s="3">
        <f t="shared" si="5"/>
        <v>0</v>
      </c>
      <c r="GM40" s="3">
        <f t="shared" si="5"/>
        <v>0</v>
      </c>
      <c r="GN40" s="3">
        <f t="shared" si="5"/>
        <v>0</v>
      </c>
      <c r="GO40" s="3">
        <f t="shared" si="5"/>
        <v>0</v>
      </c>
      <c r="GP40" s="3">
        <f t="shared" si="5"/>
        <v>0</v>
      </c>
      <c r="GQ40" s="3">
        <f t="shared" si="5"/>
        <v>0</v>
      </c>
      <c r="GR40" s="3">
        <f t="shared" si="5"/>
        <v>0</v>
      </c>
      <c r="GS40" s="3">
        <f t="shared" si="5"/>
        <v>0</v>
      </c>
      <c r="GT40" s="3">
        <f t="shared" si="5"/>
        <v>0</v>
      </c>
      <c r="GU40" s="3">
        <f t="shared" si="5"/>
        <v>0</v>
      </c>
      <c r="GV40" s="3">
        <f t="shared" si="5"/>
        <v>0</v>
      </c>
      <c r="GW40" s="3">
        <f t="shared" si="5"/>
        <v>0</v>
      </c>
      <c r="GX40" s="3">
        <f t="shared" si="5"/>
        <v>0</v>
      </c>
      <c r="GY40" s="3">
        <f t="shared" si="5"/>
        <v>0</v>
      </c>
      <c r="GZ40" s="3">
        <f t="shared" si="5"/>
        <v>0</v>
      </c>
      <c r="HA40" s="3">
        <f t="shared" si="5"/>
        <v>0</v>
      </c>
      <c r="HB40" s="3">
        <f t="shared" si="5"/>
        <v>0</v>
      </c>
      <c r="HC40" s="3">
        <f t="shared" si="5"/>
        <v>0</v>
      </c>
      <c r="HD40" s="3">
        <f t="shared" si="5"/>
        <v>0</v>
      </c>
      <c r="HE40" s="3">
        <f t="shared" si="5"/>
        <v>0</v>
      </c>
      <c r="HF40" s="3">
        <f t="shared" si="5"/>
        <v>0</v>
      </c>
      <c r="HG40" s="3">
        <f t="shared" si="5"/>
        <v>0</v>
      </c>
      <c r="HH40" s="3">
        <f t="shared" si="5"/>
        <v>0</v>
      </c>
      <c r="HI40" s="3">
        <f t="shared" si="5"/>
        <v>0</v>
      </c>
      <c r="HJ40" s="3">
        <f t="shared" si="5"/>
        <v>0</v>
      </c>
      <c r="HK40" s="3">
        <f t="shared" si="5"/>
        <v>0</v>
      </c>
      <c r="HL40" s="3">
        <f t="shared" si="5"/>
        <v>0</v>
      </c>
      <c r="HM40" s="3">
        <f t="shared" si="5"/>
        <v>0</v>
      </c>
      <c r="HN40" s="3">
        <f t="shared" si="5"/>
        <v>0</v>
      </c>
      <c r="HO40" s="3">
        <f t="shared" si="5"/>
        <v>0</v>
      </c>
      <c r="HP40" s="3">
        <f t="shared" si="5"/>
        <v>0</v>
      </c>
      <c r="HQ40" s="3">
        <f t="shared" si="5"/>
        <v>0</v>
      </c>
      <c r="HR40" s="3">
        <f t="shared" si="5"/>
        <v>0</v>
      </c>
      <c r="HS40" s="3">
        <f t="shared" si="5"/>
        <v>0</v>
      </c>
      <c r="HT40" s="3">
        <f t="shared" si="5"/>
        <v>0</v>
      </c>
      <c r="HU40" s="3">
        <f t="shared" si="5"/>
        <v>0</v>
      </c>
      <c r="HV40" s="3">
        <f t="shared" si="5"/>
        <v>0</v>
      </c>
      <c r="HW40" s="3">
        <f t="shared" si="5"/>
        <v>0</v>
      </c>
      <c r="HX40" s="3">
        <f t="shared" si="5"/>
        <v>0</v>
      </c>
      <c r="HY40" s="3">
        <f t="shared" si="5"/>
        <v>0</v>
      </c>
      <c r="HZ40" s="3">
        <f t="shared" si="5"/>
        <v>0</v>
      </c>
      <c r="IA40" s="3">
        <f t="shared" si="5"/>
        <v>0</v>
      </c>
      <c r="IB40" s="3">
        <f t="shared" si="5"/>
        <v>0</v>
      </c>
      <c r="IC40" s="3">
        <f t="shared" si="5"/>
        <v>0</v>
      </c>
      <c r="ID40" s="3">
        <f t="shared" si="5"/>
        <v>0</v>
      </c>
      <c r="IE40" s="3">
        <f t="shared" si="5"/>
        <v>0</v>
      </c>
      <c r="IF40" s="3">
        <f t="shared" si="5"/>
        <v>0</v>
      </c>
      <c r="IG40" s="3">
        <f t="shared" si="5"/>
        <v>0</v>
      </c>
      <c r="IH40" s="3">
        <f t="shared" si="5"/>
        <v>0</v>
      </c>
      <c r="II40" s="3">
        <f t="shared" si="5"/>
        <v>0</v>
      </c>
      <c r="IJ40" s="3">
        <f t="shared" si="5"/>
        <v>0</v>
      </c>
      <c r="IK40" s="3">
        <f t="shared" si="5"/>
        <v>0</v>
      </c>
      <c r="IL40" s="57">
        <f t="shared" si="5"/>
        <v>25</v>
      </c>
      <c r="IM40" s="57">
        <f t="shared" si="5"/>
        <v>0</v>
      </c>
      <c r="IN40" s="57">
        <f t="shared" si="5"/>
        <v>0</v>
      </c>
      <c r="IO40" s="57">
        <f t="shared" si="5"/>
        <v>7</v>
      </c>
      <c r="IP40" s="57">
        <f t="shared" si="5"/>
        <v>18</v>
      </c>
      <c r="IQ40" s="57">
        <f t="shared" si="5"/>
        <v>0</v>
      </c>
      <c r="IR40" s="57">
        <f t="shared" si="5"/>
        <v>11</v>
      </c>
      <c r="IS40" s="57">
        <f t="shared" si="5"/>
        <v>14</v>
      </c>
      <c r="IT40" s="57">
        <f t="shared" si="5"/>
        <v>0</v>
      </c>
      <c r="IU40" s="57">
        <f t="shared" si="5"/>
        <v>10</v>
      </c>
      <c r="IV40" s="57">
        <f t="shared" si="5"/>
        <v>15</v>
      </c>
      <c r="IW40" s="57">
        <f t="shared" ref="IW40:LE40" si="6">SUM(IW14:IW39)</f>
        <v>0</v>
      </c>
      <c r="IX40" s="57">
        <f t="shared" si="6"/>
        <v>12</v>
      </c>
      <c r="IY40" s="57">
        <f t="shared" si="6"/>
        <v>12</v>
      </c>
      <c r="IZ40" s="57">
        <f t="shared" si="6"/>
        <v>0</v>
      </c>
      <c r="JA40" s="57">
        <f t="shared" si="6"/>
        <v>12</v>
      </c>
      <c r="JB40" s="57">
        <f t="shared" si="6"/>
        <v>13</v>
      </c>
      <c r="JC40" s="57">
        <f t="shared" si="6"/>
        <v>0</v>
      </c>
      <c r="JD40" s="57">
        <f t="shared" si="6"/>
        <v>12</v>
      </c>
      <c r="JE40" s="57">
        <f t="shared" si="6"/>
        <v>13</v>
      </c>
      <c r="JF40" s="57">
        <f t="shared" si="6"/>
        <v>0</v>
      </c>
      <c r="JG40" s="57">
        <f t="shared" si="6"/>
        <v>0</v>
      </c>
      <c r="JH40" s="57">
        <f t="shared" si="6"/>
        <v>18</v>
      </c>
      <c r="JI40" s="57">
        <f t="shared" si="6"/>
        <v>7</v>
      </c>
      <c r="JJ40" s="57">
        <f t="shared" si="6"/>
        <v>4</v>
      </c>
      <c r="JK40" s="57">
        <f t="shared" si="6"/>
        <v>21</v>
      </c>
      <c r="JL40" s="57">
        <f t="shared" si="6"/>
        <v>0</v>
      </c>
      <c r="JM40" s="57">
        <f t="shared" si="6"/>
        <v>7</v>
      </c>
      <c r="JN40" s="57">
        <f t="shared" si="6"/>
        <v>18</v>
      </c>
      <c r="JO40" s="57">
        <f t="shared" si="6"/>
        <v>0</v>
      </c>
      <c r="JP40" s="57">
        <f t="shared" si="6"/>
        <v>7</v>
      </c>
      <c r="JQ40" s="57">
        <f t="shared" si="6"/>
        <v>18</v>
      </c>
      <c r="JR40" s="57">
        <f t="shared" si="6"/>
        <v>0</v>
      </c>
      <c r="JS40" s="57">
        <f t="shared" si="6"/>
        <v>25</v>
      </c>
      <c r="JT40" s="57">
        <f t="shared" si="6"/>
        <v>0</v>
      </c>
      <c r="JU40" s="57">
        <f t="shared" si="6"/>
        <v>0</v>
      </c>
      <c r="JV40" s="57">
        <f t="shared" si="6"/>
        <v>5</v>
      </c>
      <c r="JW40" s="57">
        <f t="shared" si="6"/>
        <v>20</v>
      </c>
      <c r="JX40" s="3">
        <f t="shared" si="6"/>
        <v>0</v>
      </c>
      <c r="JY40" s="3">
        <f t="shared" si="6"/>
        <v>0</v>
      </c>
      <c r="JZ40" s="3">
        <f t="shared" si="6"/>
        <v>0</v>
      </c>
      <c r="KA40" s="3">
        <f t="shared" si="6"/>
        <v>0</v>
      </c>
      <c r="KB40" s="3">
        <f t="shared" si="6"/>
        <v>0</v>
      </c>
      <c r="KC40" s="3">
        <f t="shared" si="6"/>
        <v>0</v>
      </c>
      <c r="KD40" s="3">
        <f t="shared" si="6"/>
        <v>0</v>
      </c>
      <c r="KE40" s="3">
        <f t="shared" si="6"/>
        <v>0</v>
      </c>
      <c r="KF40" s="3">
        <f t="shared" si="6"/>
        <v>0</v>
      </c>
      <c r="KG40" s="3">
        <f t="shared" si="6"/>
        <v>0</v>
      </c>
      <c r="KH40" s="3">
        <f t="shared" si="6"/>
        <v>0</v>
      </c>
      <c r="KI40" s="3">
        <f t="shared" si="6"/>
        <v>0</v>
      </c>
      <c r="KJ40" s="3">
        <f t="shared" si="6"/>
        <v>0</v>
      </c>
      <c r="KK40" s="3">
        <f t="shared" si="6"/>
        <v>0</v>
      </c>
      <c r="KL40" s="3">
        <f t="shared" si="6"/>
        <v>0</v>
      </c>
      <c r="KM40" s="3">
        <f t="shared" si="6"/>
        <v>0</v>
      </c>
      <c r="KN40" s="3">
        <f t="shared" si="6"/>
        <v>0</v>
      </c>
      <c r="KO40" s="3">
        <f t="shared" si="6"/>
        <v>0</v>
      </c>
      <c r="KP40" s="3">
        <f t="shared" si="6"/>
        <v>0</v>
      </c>
      <c r="KQ40" s="3">
        <f t="shared" si="6"/>
        <v>0</v>
      </c>
      <c r="KR40" s="3">
        <f t="shared" si="6"/>
        <v>0</v>
      </c>
      <c r="KS40" s="3">
        <f t="shared" si="6"/>
        <v>0</v>
      </c>
      <c r="KT40" s="3">
        <f t="shared" si="6"/>
        <v>0</v>
      </c>
      <c r="KU40" s="3">
        <f t="shared" si="6"/>
        <v>0</v>
      </c>
      <c r="KV40" s="3">
        <f t="shared" si="6"/>
        <v>0</v>
      </c>
      <c r="KW40" s="3">
        <f t="shared" si="6"/>
        <v>0</v>
      </c>
      <c r="KX40" s="3">
        <f t="shared" si="6"/>
        <v>0</v>
      </c>
      <c r="KY40" s="3">
        <f t="shared" si="6"/>
        <v>0</v>
      </c>
      <c r="KZ40" s="3">
        <f t="shared" si="6"/>
        <v>0</v>
      </c>
      <c r="LA40" s="3">
        <f t="shared" si="6"/>
        <v>0</v>
      </c>
      <c r="LB40" s="3">
        <f t="shared" si="6"/>
        <v>0</v>
      </c>
      <c r="LC40" s="3">
        <f t="shared" si="6"/>
        <v>0</v>
      </c>
      <c r="LD40" s="3">
        <f t="shared" si="6"/>
        <v>0</v>
      </c>
      <c r="LE40" s="3">
        <f t="shared" si="6"/>
        <v>0</v>
      </c>
      <c r="LF40" s="11">
        <f t="shared" ref="LF40:LZ40" si="7">LF39/25%</f>
        <v>100</v>
      </c>
      <c r="LG40" s="11">
        <f t="shared" si="7"/>
        <v>0</v>
      </c>
      <c r="LH40" s="11">
        <f t="shared" si="7"/>
        <v>0</v>
      </c>
      <c r="LI40" s="11">
        <f t="shared" si="7"/>
        <v>56</v>
      </c>
      <c r="LJ40" s="11">
        <f t="shared" si="7"/>
        <v>44</v>
      </c>
      <c r="LK40" s="11">
        <f t="shared" si="7"/>
        <v>0</v>
      </c>
      <c r="LL40" s="11">
        <f t="shared" si="7"/>
        <v>60</v>
      </c>
      <c r="LM40" s="11">
        <f t="shared" si="7"/>
        <v>40</v>
      </c>
      <c r="LN40" s="11">
        <f t="shared" si="7"/>
        <v>0</v>
      </c>
      <c r="LO40" s="11">
        <f t="shared" si="7"/>
        <v>64</v>
      </c>
      <c r="LP40" s="11">
        <f t="shared" si="7"/>
        <v>36</v>
      </c>
      <c r="LQ40" s="11">
        <f t="shared" si="7"/>
        <v>0</v>
      </c>
      <c r="LR40" s="11">
        <f t="shared" si="7"/>
        <v>72</v>
      </c>
      <c r="LS40" s="11">
        <f t="shared" si="7"/>
        <v>28</v>
      </c>
      <c r="LT40" s="11">
        <f t="shared" si="7"/>
        <v>0</v>
      </c>
      <c r="LU40" s="11">
        <f t="shared" si="7"/>
        <v>80</v>
      </c>
      <c r="LV40" s="11">
        <f t="shared" si="7"/>
        <v>20</v>
      </c>
      <c r="LW40" s="11">
        <f t="shared" si="7"/>
        <v>0</v>
      </c>
      <c r="LX40" s="11">
        <f t="shared" si="7"/>
        <v>56</v>
      </c>
      <c r="LY40" s="11">
        <f t="shared" si="7"/>
        <v>44</v>
      </c>
      <c r="LZ40" s="11">
        <f t="shared" si="7"/>
        <v>0</v>
      </c>
      <c r="MA40" s="57">
        <f t="shared" ref="MA40:NB40" si="8">SUM(MA14:MA39)</f>
        <v>19</v>
      </c>
      <c r="MB40" s="57">
        <f t="shared" si="8"/>
        <v>6</v>
      </c>
      <c r="MC40" s="57">
        <f t="shared" si="8"/>
        <v>0</v>
      </c>
      <c r="MD40" s="57">
        <f t="shared" si="8"/>
        <v>18</v>
      </c>
      <c r="ME40" s="57">
        <f t="shared" si="8"/>
        <v>7</v>
      </c>
      <c r="MF40" s="57">
        <f t="shared" si="8"/>
        <v>0</v>
      </c>
      <c r="MG40" s="57">
        <f t="shared" si="8"/>
        <v>11</v>
      </c>
      <c r="MH40" s="57">
        <f t="shared" si="8"/>
        <v>14</v>
      </c>
      <c r="MI40" s="57">
        <f t="shared" si="8"/>
        <v>0</v>
      </c>
      <c r="MJ40" s="57">
        <f t="shared" si="8"/>
        <v>19</v>
      </c>
      <c r="MK40" s="57">
        <f t="shared" si="8"/>
        <v>6</v>
      </c>
      <c r="ML40" s="57">
        <f t="shared" si="8"/>
        <v>0</v>
      </c>
      <c r="MM40" s="57">
        <f t="shared" si="8"/>
        <v>21</v>
      </c>
      <c r="MN40" s="57">
        <f t="shared" si="8"/>
        <v>4</v>
      </c>
      <c r="MO40" s="57">
        <f t="shared" si="8"/>
        <v>0</v>
      </c>
      <c r="MP40" s="57">
        <f t="shared" si="8"/>
        <v>17</v>
      </c>
      <c r="MQ40" s="57">
        <f t="shared" si="8"/>
        <v>8</v>
      </c>
      <c r="MR40" s="57">
        <f t="shared" si="8"/>
        <v>0</v>
      </c>
      <c r="MS40" s="57">
        <f t="shared" si="8"/>
        <v>15</v>
      </c>
      <c r="MT40" s="57">
        <f t="shared" si="8"/>
        <v>10</v>
      </c>
      <c r="MU40" s="57">
        <f t="shared" si="8"/>
        <v>0</v>
      </c>
      <c r="MV40" s="57">
        <f t="shared" si="8"/>
        <v>0</v>
      </c>
      <c r="MW40" s="57">
        <f t="shared" si="8"/>
        <v>17</v>
      </c>
      <c r="MX40" s="57">
        <f t="shared" si="8"/>
        <v>8</v>
      </c>
      <c r="MY40" s="57">
        <f t="shared" si="8"/>
        <v>13</v>
      </c>
      <c r="MZ40" s="57">
        <f t="shared" si="8"/>
        <v>12</v>
      </c>
      <c r="NA40" s="57">
        <f t="shared" si="8"/>
        <v>0</v>
      </c>
      <c r="NB40" s="57">
        <f t="shared" si="8"/>
        <v>0</v>
      </c>
      <c r="NC40" s="57"/>
      <c r="ND40" s="57">
        <f t="shared" ref="ND40:OI40" si="9">SUM(ND14:ND39)</f>
        <v>0</v>
      </c>
      <c r="NE40" s="57">
        <f t="shared" si="9"/>
        <v>12</v>
      </c>
      <c r="NF40" s="57">
        <f t="shared" si="9"/>
        <v>13</v>
      </c>
      <c r="NG40" s="57">
        <f t="shared" si="9"/>
        <v>0</v>
      </c>
      <c r="NH40" s="57">
        <f t="shared" si="9"/>
        <v>15</v>
      </c>
      <c r="NI40" s="57">
        <f t="shared" si="9"/>
        <v>9</v>
      </c>
      <c r="NJ40" s="57">
        <f t="shared" si="9"/>
        <v>1</v>
      </c>
      <c r="NK40" s="57">
        <f t="shared" si="9"/>
        <v>11</v>
      </c>
      <c r="NL40" s="57">
        <f t="shared" si="9"/>
        <v>14</v>
      </c>
      <c r="NM40" s="57">
        <f t="shared" si="9"/>
        <v>0</v>
      </c>
      <c r="NN40" s="57">
        <f t="shared" si="9"/>
        <v>13</v>
      </c>
      <c r="NO40" s="57">
        <f t="shared" si="9"/>
        <v>12</v>
      </c>
      <c r="NP40" s="57">
        <f t="shared" si="9"/>
        <v>0</v>
      </c>
      <c r="NQ40" s="57">
        <f t="shared" si="9"/>
        <v>14</v>
      </c>
      <c r="NR40" s="57">
        <f t="shared" si="9"/>
        <v>11</v>
      </c>
      <c r="NS40" s="57">
        <f t="shared" si="9"/>
        <v>0</v>
      </c>
      <c r="NT40" s="57">
        <f t="shared" si="9"/>
        <v>15</v>
      </c>
      <c r="NU40" s="57">
        <f t="shared" si="9"/>
        <v>9</v>
      </c>
      <c r="NV40" s="57">
        <f t="shared" si="9"/>
        <v>0</v>
      </c>
      <c r="NW40" s="57">
        <f t="shared" si="9"/>
        <v>12</v>
      </c>
      <c r="NX40" s="57">
        <f t="shared" si="9"/>
        <v>13</v>
      </c>
      <c r="NY40" s="57">
        <f t="shared" si="9"/>
        <v>0</v>
      </c>
      <c r="NZ40" s="57">
        <f t="shared" si="9"/>
        <v>20</v>
      </c>
      <c r="OA40" s="57">
        <f t="shared" si="9"/>
        <v>5</v>
      </c>
      <c r="OB40" s="57">
        <f t="shared" si="9"/>
        <v>0</v>
      </c>
      <c r="OC40" s="57">
        <f t="shared" si="9"/>
        <v>4</v>
      </c>
      <c r="OD40" s="57">
        <f t="shared" si="9"/>
        <v>13</v>
      </c>
      <c r="OE40" s="57">
        <f t="shared" si="9"/>
        <v>8</v>
      </c>
      <c r="OF40" s="57">
        <f t="shared" si="9"/>
        <v>5</v>
      </c>
      <c r="OG40" s="57">
        <f t="shared" si="9"/>
        <v>19</v>
      </c>
      <c r="OH40" s="57">
        <f t="shared" si="9"/>
        <v>1</v>
      </c>
      <c r="OI40" s="57">
        <f t="shared" si="9"/>
        <v>0</v>
      </c>
      <c r="OJ40" s="57">
        <f t="shared" ref="OJ40:PO40" si="10">SUM(OJ14:OJ39)</f>
        <v>23</v>
      </c>
      <c r="OK40" s="57">
        <f t="shared" si="10"/>
        <v>2</v>
      </c>
      <c r="OL40" s="57">
        <f t="shared" si="10"/>
        <v>9</v>
      </c>
      <c r="OM40" s="57">
        <f t="shared" si="10"/>
        <v>16</v>
      </c>
      <c r="ON40" s="57">
        <f t="shared" si="10"/>
        <v>0</v>
      </c>
      <c r="OO40" s="57">
        <f t="shared" si="10"/>
        <v>0</v>
      </c>
      <c r="OP40" s="57">
        <f t="shared" si="10"/>
        <v>13</v>
      </c>
      <c r="OQ40" s="57">
        <f t="shared" si="10"/>
        <v>12</v>
      </c>
      <c r="OR40" s="57">
        <f t="shared" si="10"/>
        <v>15</v>
      </c>
      <c r="OS40" s="57">
        <f t="shared" si="10"/>
        <v>9</v>
      </c>
      <c r="OT40" s="57">
        <f t="shared" si="10"/>
        <v>0</v>
      </c>
      <c r="OU40" s="57">
        <f t="shared" si="10"/>
        <v>17</v>
      </c>
      <c r="OV40" s="57">
        <f t="shared" si="10"/>
        <v>6</v>
      </c>
      <c r="OW40" s="57">
        <f t="shared" si="10"/>
        <v>0</v>
      </c>
      <c r="OX40" s="3">
        <f t="shared" si="10"/>
        <v>11</v>
      </c>
      <c r="OY40" s="3">
        <f t="shared" si="10"/>
        <v>14</v>
      </c>
      <c r="OZ40" s="3">
        <f t="shared" si="10"/>
        <v>0</v>
      </c>
      <c r="PA40" s="3">
        <f t="shared" si="10"/>
        <v>0</v>
      </c>
      <c r="PB40" s="3">
        <f t="shared" si="10"/>
        <v>0</v>
      </c>
      <c r="PC40" s="3">
        <f t="shared" si="10"/>
        <v>0</v>
      </c>
      <c r="PD40" s="3">
        <f t="shared" si="10"/>
        <v>0</v>
      </c>
      <c r="PE40" s="3">
        <f t="shared" si="10"/>
        <v>0</v>
      </c>
      <c r="PF40" s="3">
        <f t="shared" si="10"/>
        <v>0</v>
      </c>
      <c r="PG40" s="3">
        <f t="shared" si="10"/>
        <v>0</v>
      </c>
      <c r="PH40" s="3">
        <f t="shared" si="10"/>
        <v>0</v>
      </c>
      <c r="PI40" s="3">
        <f t="shared" si="10"/>
        <v>0</v>
      </c>
      <c r="PJ40" s="3">
        <f t="shared" si="10"/>
        <v>0</v>
      </c>
      <c r="PK40" s="3">
        <f t="shared" si="10"/>
        <v>0</v>
      </c>
      <c r="PL40" s="3">
        <f t="shared" si="10"/>
        <v>0</v>
      </c>
      <c r="PM40" s="3">
        <f t="shared" si="10"/>
        <v>0</v>
      </c>
      <c r="PN40" s="3">
        <f t="shared" si="10"/>
        <v>0</v>
      </c>
      <c r="PO40" s="3">
        <f t="shared" si="10"/>
        <v>0</v>
      </c>
      <c r="PP40" s="3">
        <f t="shared" ref="PP40:QU40" si="11">SUM(PP14:PP39)</f>
        <v>0</v>
      </c>
      <c r="PQ40" s="3">
        <f t="shared" si="11"/>
        <v>0</v>
      </c>
      <c r="PR40" s="3">
        <f t="shared" si="11"/>
        <v>0</v>
      </c>
      <c r="PS40" s="3">
        <f t="shared" si="11"/>
        <v>0</v>
      </c>
      <c r="PT40" s="3">
        <f t="shared" si="11"/>
        <v>0</v>
      </c>
      <c r="PU40" s="3">
        <f t="shared" si="11"/>
        <v>0</v>
      </c>
      <c r="PV40" s="3">
        <f t="shared" si="11"/>
        <v>0</v>
      </c>
      <c r="PW40" s="3">
        <f t="shared" si="11"/>
        <v>0</v>
      </c>
      <c r="PX40" s="3">
        <f t="shared" si="11"/>
        <v>0</v>
      </c>
      <c r="PY40" s="3">
        <f t="shared" si="11"/>
        <v>0</v>
      </c>
      <c r="PZ40" s="3">
        <f t="shared" si="11"/>
        <v>0</v>
      </c>
      <c r="QA40" s="3">
        <f t="shared" si="11"/>
        <v>0</v>
      </c>
      <c r="QB40" s="3">
        <f t="shared" si="11"/>
        <v>0</v>
      </c>
      <c r="QC40" s="3">
        <f t="shared" si="11"/>
        <v>0</v>
      </c>
      <c r="QD40" s="3">
        <f t="shared" si="11"/>
        <v>0</v>
      </c>
      <c r="QE40" s="3">
        <f t="shared" si="11"/>
        <v>0</v>
      </c>
      <c r="QF40" s="3">
        <f t="shared" si="11"/>
        <v>0</v>
      </c>
      <c r="QG40" s="3">
        <f t="shared" si="11"/>
        <v>0</v>
      </c>
      <c r="QH40" s="3">
        <f t="shared" si="11"/>
        <v>0</v>
      </c>
      <c r="QI40" s="3">
        <f t="shared" si="11"/>
        <v>0</v>
      </c>
      <c r="QJ40" s="3">
        <f t="shared" si="11"/>
        <v>0</v>
      </c>
      <c r="QK40" s="3">
        <f t="shared" si="11"/>
        <v>0</v>
      </c>
      <c r="QL40" s="3">
        <f t="shared" si="11"/>
        <v>0</v>
      </c>
      <c r="QM40" s="3">
        <f t="shared" si="11"/>
        <v>0</v>
      </c>
      <c r="QN40" s="3">
        <f t="shared" si="11"/>
        <v>0</v>
      </c>
      <c r="QO40" s="3">
        <f t="shared" si="11"/>
        <v>0</v>
      </c>
      <c r="QP40" s="3">
        <f t="shared" si="11"/>
        <v>0</v>
      </c>
      <c r="QQ40" s="3">
        <f t="shared" si="11"/>
        <v>0</v>
      </c>
      <c r="QR40" s="3">
        <f t="shared" si="11"/>
        <v>0</v>
      </c>
      <c r="QS40" s="3">
        <f t="shared" si="11"/>
        <v>0</v>
      </c>
      <c r="QT40" s="3">
        <f t="shared" si="11"/>
        <v>0</v>
      </c>
      <c r="QU40" s="3">
        <f t="shared" si="11"/>
        <v>0</v>
      </c>
      <c r="QV40" s="3">
        <f t="shared" ref="QV40:RX40" si="12">SUM(QV14:QV39)</f>
        <v>0</v>
      </c>
      <c r="QW40" s="3">
        <f t="shared" si="12"/>
        <v>0</v>
      </c>
      <c r="QX40" s="3">
        <f t="shared" si="12"/>
        <v>0</v>
      </c>
      <c r="QY40" s="3">
        <f t="shared" si="12"/>
        <v>0</v>
      </c>
      <c r="QZ40" s="3">
        <f t="shared" si="12"/>
        <v>6</v>
      </c>
      <c r="RA40" s="3">
        <f t="shared" si="12"/>
        <v>19</v>
      </c>
      <c r="RB40" s="3">
        <f t="shared" si="12"/>
        <v>0</v>
      </c>
      <c r="RC40" s="3">
        <f t="shared" si="12"/>
        <v>0</v>
      </c>
      <c r="RD40" s="3">
        <f t="shared" si="12"/>
        <v>22</v>
      </c>
      <c r="RE40" s="3">
        <f t="shared" si="12"/>
        <v>3</v>
      </c>
      <c r="RF40" s="3">
        <f t="shared" si="12"/>
        <v>1</v>
      </c>
      <c r="RG40" s="3">
        <f t="shared" si="12"/>
        <v>22</v>
      </c>
      <c r="RH40" s="3">
        <f t="shared" si="12"/>
        <v>2</v>
      </c>
      <c r="RI40" s="3">
        <f t="shared" si="12"/>
        <v>0</v>
      </c>
      <c r="RJ40" s="3">
        <f t="shared" si="12"/>
        <v>20</v>
      </c>
      <c r="RK40" s="3">
        <f t="shared" si="12"/>
        <v>6</v>
      </c>
      <c r="RL40" s="3">
        <f t="shared" si="12"/>
        <v>17</v>
      </c>
      <c r="RM40" s="3">
        <f t="shared" si="12"/>
        <v>8</v>
      </c>
      <c r="RN40" s="3">
        <f t="shared" si="12"/>
        <v>0</v>
      </c>
      <c r="RO40" s="3">
        <f t="shared" si="12"/>
        <v>5</v>
      </c>
      <c r="RP40" s="3">
        <f t="shared" si="12"/>
        <v>12</v>
      </c>
      <c r="RQ40" s="3">
        <f t="shared" si="12"/>
        <v>8</v>
      </c>
      <c r="RR40" s="3">
        <f t="shared" si="12"/>
        <v>4</v>
      </c>
      <c r="RS40" s="3">
        <f t="shared" si="12"/>
        <v>21</v>
      </c>
      <c r="RT40" s="3">
        <f t="shared" si="12"/>
        <v>0</v>
      </c>
      <c r="RU40" s="3">
        <f t="shared" si="12"/>
        <v>4</v>
      </c>
      <c r="RV40" s="3">
        <f t="shared" si="12"/>
        <v>21</v>
      </c>
      <c r="RW40" s="3">
        <f t="shared" si="12"/>
        <v>0</v>
      </c>
      <c r="RX40" s="3">
        <f t="shared" si="12"/>
        <v>0</v>
      </c>
      <c r="RY40" s="3">
        <v>25</v>
      </c>
      <c r="RZ40" s="3">
        <f t="shared" ref="RZ40:TE40" si="13">SUM(RZ14:RZ39)</f>
        <v>0</v>
      </c>
      <c r="SA40" s="3">
        <f t="shared" si="13"/>
        <v>16</v>
      </c>
      <c r="SB40" s="3">
        <f t="shared" si="13"/>
        <v>9</v>
      </c>
      <c r="SC40" s="3">
        <f t="shared" si="13"/>
        <v>0</v>
      </c>
      <c r="SD40" s="3">
        <f t="shared" si="13"/>
        <v>8</v>
      </c>
      <c r="SE40" s="3">
        <f t="shared" si="13"/>
        <v>16</v>
      </c>
      <c r="SF40" s="3">
        <f t="shared" si="13"/>
        <v>1</v>
      </c>
      <c r="SG40" s="3">
        <f t="shared" si="13"/>
        <v>5</v>
      </c>
      <c r="SH40" s="3">
        <f t="shared" si="13"/>
        <v>20</v>
      </c>
      <c r="SI40" s="3">
        <f t="shared" si="13"/>
        <v>1</v>
      </c>
      <c r="SJ40" s="3">
        <f t="shared" si="13"/>
        <v>7</v>
      </c>
      <c r="SK40" s="3">
        <f t="shared" si="13"/>
        <v>17</v>
      </c>
      <c r="SL40" s="3">
        <f t="shared" si="13"/>
        <v>1</v>
      </c>
      <c r="SM40" s="3">
        <f t="shared" si="13"/>
        <v>5</v>
      </c>
      <c r="SN40" s="3">
        <f t="shared" si="13"/>
        <v>15</v>
      </c>
      <c r="SO40" s="3">
        <f t="shared" si="13"/>
        <v>5</v>
      </c>
      <c r="SP40" s="3">
        <f t="shared" si="13"/>
        <v>0</v>
      </c>
      <c r="SQ40" s="3">
        <f t="shared" si="13"/>
        <v>16</v>
      </c>
      <c r="SR40" s="3">
        <f t="shared" si="13"/>
        <v>9</v>
      </c>
      <c r="SS40" s="3">
        <f t="shared" si="13"/>
        <v>7</v>
      </c>
      <c r="ST40" s="3">
        <f t="shared" si="13"/>
        <v>13</v>
      </c>
      <c r="SU40" s="3">
        <f t="shared" si="13"/>
        <v>5</v>
      </c>
      <c r="SV40" s="3">
        <f t="shared" si="13"/>
        <v>0</v>
      </c>
      <c r="SW40" s="3">
        <f t="shared" si="13"/>
        <v>23</v>
      </c>
      <c r="SX40" s="3">
        <f t="shared" si="13"/>
        <v>2</v>
      </c>
      <c r="SY40" s="3">
        <f t="shared" si="13"/>
        <v>13</v>
      </c>
      <c r="SZ40" s="3">
        <f t="shared" si="13"/>
        <v>12</v>
      </c>
      <c r="TA40" s="3">
        <f t="shared" si="13"/>
        <v>0</v>
      </c>
      <c r="TB40" s="3">
        <f t="shared" si="13"/>
        <v>6</v>
      </c>
      <c r="TC40" s="3">
        <f t="shared" si="13"/>
        <v>19</v>
      </c>
      <c r="TD40" s="3">
        <f t="shared" si="13"/>
        <v>0</v>
      </c>
      <c r="TE40" s="3">
        <f t="shared" si="13"/>
        <v>25</v>
      </c>
      <c r="TF40" s="3">
        <f t="shared" ref="TF40:UK40" si="14">SUM(TF14:TF39)</f>
        <v>0</v>
      </c>
      <c r="TG40" s="3">
        <f t="shared" si="14"/>
        <v>0</v>
      </c>
      <c r="TH40" s="3">
        <f t="shared" si="14"/>
        <v>17</v>
      </c>
      <c r="TI40" s="3">
        <f t="shared" si="14"/>
        <v>8</v>
      </c>
      <c r="TJ40" s="3">
        <f t="shared" si="14"/>
        <v>0</v>
      </c>
      <c r="TK40" s="3">
        <f t="shared" si="14"/>
        <v>0</v>
      </c>
      <c r="TL40" s="3">
        <f t="shared" si="14"/>
        <v>18</v>
      </c>
      <c r="TM40" s="3">
        <f t="shared" si="14"/>
        <v>7</v>
      </c>
      <c r="TN40" s="3">
        <f t="shared" si="14"/>
        <v>6</v>
      </c>
      <c r="TO40" s="3">
        <f t="shared" si="14"/>
        <v>19</v>
      </c>
      <c r="TP40" s="3">
        <f t="shared" si="14"/>
        <v>1</v>
      </c>
      <c r="TQ40" s="3">
        <f t="shared" si="14"/>
        <v>0</v>
      </c>
      <c r="TR40" s="3">
        <f t="shared" si="14"/>
        <v>0</v>
      </c>
      <c r="TS40" s="3">
        <f t="shared" si="14"/>
        <v>0</v>
      </c>
      <c r="TT40" s="3">
        <f t="shared" si="14"/>
        <v>0</v>
      </c>
      <c r="TU40" s="3">
        <f t="shared" si="14"/>
        <v>20</v>
      </c>
      <c r="TV40" s="3">
        <f t="shared" si="14"/>
        <v>5</v>
      </c>
      <c r="TW40" s="3">
        <f t="shared" si="14"/>
        <v>5</v>
      </c>
      <c r="TX40" s="3">
        <f t="shared" si="14"/>
        <v>20</v>
      </c>
      <c r="TY40" s="3">
        <f t="shared" si="14"/>
        <v>0</v>
      </c>
      <c r="TZ40" s="3">
        <f t="shared" si="14"/>
        <v>4</v>
      </c>
      <c r="UA40" s="3">
        <f t="shared" si="14"/>
        <v>21</v>
      </c>
      <c r="UB40" s="3">
        <f t="shared" si="14"/>
        <v>0</v>
      </c>
      <c r="UC40" s="3">
        <f t="shared" si="14"/>
        <v>0</v>
      </c>
      <c r="UD40" s="3">
        <f t="shared" si="14"/>
        <v>25</v>
      </c>
      <c r="UE40" s="3">
        <f t="shared" si="14"/>
        <v>0</v>
      </c>
      <c r="UF40" s="3">
        <f t="shared" si="14"/>
        <v>17</v>
      </c>
      <c r="UG40" s="3">
        <f t="shared" si="14"/>
        <v>8</v>
      </c>
      <c r="UH40" s="3">
        <f t="shared" si="14"/>
        <v>0</v>
      </c>
      <c r="UI40" s="3">
        <f t="shared" si="14"/>
        <v>0</v>
      </c>
      <c r="UJ40" s="3">
        <f t="shared" si="14"/>
        <v>23</v>
      </c>
      <c r="UK40" s="3">
        <f t="shared" si="14"/>
        <v>2</v>
      </c>
      <c r="UL40" s="3">
        <f t="shared" ref="UL40:VL40" si="15">SUM(UL14:UL39)</f>
        <v>15</v>
      </c>
      <c r="UM40" s="3">
        <f t="shared" si="15"/>
        <v>9</v>
      </c>
      <c r="UN40" s="3">
        <f t="shared" si="15"/>
        <v>0</v>
      </c>
      <c r="UO40" s="3">
        <f t="shared" si="15"/>
        <v>18</v>
      </c>
      <c r="UP40" s="3">
        <f t="shared" si="15"/>
        <v>7</v>
      </c>
      <c r="UQ40" s="3">
        <f t="shared" si="15"/>
        <v>0</v>
      </c>
      <c r="UR40" s="3">
        <f t="shared" si="15"/>
        <v>0</v>
      </c>
      <c r="US40" s="3">
        <f t="shared" si="15"/>
        <v>12</v>
      </c>
      <c r="UT40" s="3">
        <f t="shared" si="15"/>
        <v>13</v>
      </c>
      <c r="UU40" s="3">
        <f t="shared" si="15"/>
        <v>0</v>
      </c>
      <c r="UV40" s="3">
        <f t="shared" si="15"/>
        <v>19</v>
      </c>
      <c r="UW40" s="3">
        <f t="shared" si="15"/>
        <v>7</v>
      </c>
      <c r="UX40" s="3">
        <f t="shared" si="15"/>
        <v>2</v>
      </c>
      <c r="UY40" s="3">
        <f t="shared" si="15"/>
        <v>22</v>
      </c>
      <c r="UZ40" s="3">
        <f t="shared" si="15"/>
        <v>1</v>
      </c>
      <c r="VA40" s="3">
        <f t="shared" si="15"/>
        <v>0</v>
      </c>
      <c r="VB40" s="3">
        <f t="shared" si="15"/>
        <v>22</v>
      </c>
      <c r="VC40" s="3">
        <f t="shared" si="15"/>
        <v>3</v>
      </c>
      <c r="VD40" s="3">
        <f t="shared" si="15"/>
        <v>16</v>
      </c>
      <c r="VE40" s="3">
        <f t="shared" si="15"/>
        <v>8</v>
      </c>
      <c r="VF40" s="3">
        <f t="shared" si="15"/>
        <v>0</v>
      </c>
      <c r="VG40" s="3">
        <f t="shared" si="15"/>
        <v>11</v>
      </c>
      <c r="VH40" s="3">
        <f t="shared" si="15"/>
        <v>14</v>
      </c>
      <c r="VI40" s="3">
        <f t="shared" si="15"/>
        <v>0</v>
      </c>
      <c r="VJ40" s="3">
        <f t="shared" si="15"/>
        <v>6</v>
      </c>
      <c r="VK40" s="3">
        <f t="shared" si="15"/>
        <v>19</v>
      </c>
      <c r="VL40" s="3">
        <f t="shared" si="15"/>
        <v>0</v>
      </c>
    </row>
    <row r="41" spans="1:584" ht="37.5" customHeight="1" x14ac:dyDescent="0.25">
      <c r="A41" s="70" t="s">
        <v>3192</v>
      </c>
      <c r="B41" s="71"/>
      <c r="C41" s="11">
        <f>C40/25%</f>
        <v>100</v>
      </c>
      <c r="D41" s="11">
        <f t="shared" ref="D41:BF41" si="16">D40/25%</f>
        <v>0</v>
      </c>
      <c r="E41" s="11">
        <f t="shared" si="16"/>
        <v>0</v>
      </c>
      <c r="F41" s="11">
        <v>1</v>
      </c>
      <c r="G41" s="11">
        <f t="shared" si="16"/>
        <v>0</v>
      </c>
      <c r="H41" s="11">
        <f t="shared" si="16"/>
        <v>0</v>
      </c>
      <c r="I41" s="11">
        <f t="shared" si="16"/>
        <v>92</v>
      </c>
      <c r="J41" s="11">
        <f t="shared" si="16"/>
        <v>8</v>
      </c>
      <c r="K41" s="11">
        <f t="shared" si="16"/>
        <v>0</v>
      </c>
      <c r="L41" s="11">
        <f t="shared" si="16"/>
        <v>100</v>
      </c>
      <c r="M41" s="11">
        <f t="shared" si="16"/>
        <v>0</v>
      </c>
      <c r="N41" s="11">
        <f t="shared" si="16"/>
        <v>0</v>
      </c>
      <c r="O41" s="11">
        <f t="shared" si="16"/>
        <v>16</v>
      </c>
      <c r="P41" s="11">
        <f t="shared" si="16"/>
        <v>84</v>
      </c>
      <c r="Q41" s="11">
        <f t="shared" si="16"/>
        <v>0</v>
      </c>
      <c r="R41" s="11">
        <f t="shared" si="16"/>
        <v>100</v>
      </c>
      <c r="S41" s="11">
        <f t="shared" si="16"/>
        <v>0</v>
      </c>
      <c r="T41" s="11">
        <f t="shared" si="16"/>
        <v>0</v>
      </c>
      <c r="U41" s="11">
        <f t="shared" si="16"/>
        <v>100</v>
      </c>
      <c r="V41" s="11">
        <f t="shared" si="16"/>
        <v>0</v>
      </c>
      <c r="W41" s="11">
        <f t="shared" si="16"/>
        <v>0</v>
      </c>
      <c r="X41" s="11">
        <f t="shared" si="16"/>
        <v>88</v>
      </c>
      <c r="Y41" s="11">
        <f t="shared" si="16"/>
        <v>12</v>
      </c>
      <c r="Z41" s="11">
        <f t="shared" si="16"/>
        <v>0</v>
      </c>
      <c r="AA41" s="11">
        <f t="shared" si="16"/>
        <v>100</v>
      </c>
      <c r="AB41" s="11">
        <f t="shared" si="16"/>
        <v>0</v>
      </c>
      <c r="AC41" s="11">
        <f t="shared" si="16"/>
        <v>0</v>
      </c>
      <c r="AD41" s="11">
        <f t="shared" si="16"/>
        <v>88</v>
      </c>
      <c r="AE41" s="11">
        <f t="shared" si="16"/>
        <v>12</v>
      </c>
      <c r="AF41" s="11">
        <f t="shared" si="16"/>
        <v>0</v>
      </c>
      <c r="AG41" s="11">
        <f t="shared" si="16"/>
        <v>100</v>
      </c>
      <c r="AH41" s="11">
        <f t="shared" si="16"/>
        <v>0</v>
      </c>
      <c r="AI41" s="11">
        <f t="shared" si="16"/>
        <v>0</v>
      </c>
      <c r="AJ41" s="11">
        <f t="shared" si="16"/>
        <v>96</v>
      </c>
      <c r="AK41" s="11">
        <f t="shared" si="16"/>
        <v>4</v>
      </c>
      <c r="AL41" s="11">
        <f t="shared" si="16"/>
        <v>0</v>
      </c>
      <c r="AM41" s="11">
        <f t="shared" si="16"/>
        <v>100</v>
      </c>
      <c r="AN41" s="11">
        <f t="shared" si="16"/>
        <v>0</v>
      </c>
      <c r="AO41" s="11">
        <f t="shared" si="16"/>
        <v>0</v>
      </c>
      <c r="AP41" s="11">
        <f t="shared" si="16"/>
        <v>88</v>
      </c>
      <c r="AQ41" s="11">
        <f t="shared" si="16"/>
        <v>12</v>
      </c>
      <c r="AR41" s="11">
        <f t="shared" si="16"/>
        <v>0</v>
      </c>
      <c r="AS41" s="11">
        <f t="shared" si="16"/>
        <v>100</v>
      </c>
      <c r="AT41" s="11">
        <f t="shared" si="16"/>
        <v>0</v>
      </c>
      <c r="AU41" s="11">
        <f t="shared" si="16"/>
        <v>0</v>
      </c>
      <c r="AV41" s="11">
        <f t="shared" si="16"/>
        <v>100</v>
      </c>
      <c r="AW41" s="11">
        <f t="shared" si="16"/>
        <v>0</v>
      </c>
      <c r="AX41" s="11">
        <f t="shared" si="16"/>
        <v>0</v>
      </c>
      <c r="AY41" s="11">
        <f t="shared" si="16"/>
        <v>100</v>
      </c>
      <c r="AZ41" s="11">
        <f t="shared" si="16"/>
        <v>0</v>
      </c>
      <c r="BA41" s="11">
        <f t="shared" si="16"/>
        <v>0</v>
      </c>
      <c r="BB41" s="11">
        <f t="shared" si="16"/>
        <v>100</v>
      </c>
      <c r="BC41" s="11">
        <f t="shared" si="16"/>
        <v>0</v>
      </c>
      <c r="BD41" s="11">
        <f t="shared" si="16"/>
        <v>0</v>
      </c>
      <c r="BE41" s="11">
        <f t="shared" si="16"/>
        <v>0</v>
      </c>
      <c r="BF41" s="11">
        <f t="shared" si="16"/>
        <v>0</v>
      </c>
      <c r="BG41" s="11">
        <f t="shared" ref="BG41:DR41" si="17">BG40/25%</f>
        <v>0</v>
      </c>
      <c r="BH41" s="11">
        <f t="shared" si="17"/>
        <v>0</v>
      </c>
      <c r="BI41" s="11">
        <f t="shared" si="17"/>
        <v>92</v>
      </c>
      <c r="BJ41" s="11">
        <f t="shared" si="17"/>
        <v>8</v>
      </c>
      <c r="BK41" s="11">
        <f t="shared" si="17"/>
        <v>0</v>
      </c>
      <c r="BL41" s="11"/>
      <c r="BM41" s="11">
        <f t="shared" si="17"/>
        <v>0</v>
      </c>
      <c r="BN41" s="11">
        <f t="shared" si="17"/>
        <v>0</v>
      </c>
      <c r="BO41" s="11">
        <f t="shared" si="17"/>
        <v>100</v>
      </c>
      <c r="BP41" s="11">
        <f t="shared" si="17"/>
        <v>0</v>
      </c>
      <c r="BQ41" s="11">
        <f t="shared" si="17"/>
        <v>24</v>
      </c>
      <c r="BR41" s="11">
        <f t="shared" si="17"/>
        <v>48</v>
      </c>
      <c r="BS41" s="11">
        <f t="shared" si="17"/>
        <v>28</v>
      </c>
      <c r="BT41" s="11">
        <f t="shared" si="17"/>
        <v>16</v>
      </c>
      <c r="BU41" s="11">
        <f t="shared" si="17"/>
        <v>44</v>
      </c>
      <c r="BV41" s="11">
        <f t="shared" si="17"/>
        <v>40</v>
      </c>
      <c r="BW41" s="11">
        <f t="shared" si="17"/>
        <v>24</v>
      </c>
      <c r="BX41" s="11">
        <f t="shared" si="17"/>
        <v>76</v>
      </c>
      <c r="BY41" s="11">
        <f t="shared" si="17"/>
        <v>0</v>
      </c>
      <c r="BZ41" s="11">
        <f t="shared" si="17"/>
        <v>48</v>
      </c>
      <c r="CA41" s="11">
        <f t="shared" si="17"/>
        <v>52</v>
      </c>
      <c r="CB41" s="11">
        <f t="shared" si="17"/>
        <v>0</v>
      </c>
      <c r="CC41" s="11">
        <f t="shared" si="17"/>
        <v>40</v>
      </c>
      <c r="CD41" s="11">
        <f t="shared" si="17"/>
        <v>60</v>
      </c>
      <c r="CE41" s="11">
        <f t="shared" si="17"/>
        <v>0</v>
      </c>
      <c r="CF41" s="11">
        <f t="shared" si="17"/>
        <v>32</v>
      </c>
      <c r="CG41" s="11">
        <f t="shared" si="17"/>
        <v>68</v>
      </c>
      <c r="CH41" s="11">
        <f t="shared" si="17"/>
        <v>0</v>
      </c>
      <c r="CI41" s="11">
        <f t="shared" si="17"/>
        <v>0</v>
      </c>
      <c r="CJ41" s="11">
        <f t="shared" si="17"/>
        <v>36</v>
      </c>
      <c r="CK41" s="11">
        <f t="shared" si="17"/>
        <v>64</v>
      </c>
      <c r="CL41" s="11">
        <f t="shared" si="17"/>
        <v>0</v>
      </c>
      <c r="CM41" s="11">
        <f t="shared" si="17"/>
        <v>60</v>
      </c>
      <c r="CN41" s="11">
        <f t="shared" si="17"/>
        <v>40</v>
      </c>
      <c r="CO41" s="11">
        <f t="shared" si="17"/>
        <v>0</v>
      </c>
      <c r="CP41" s="11">
        <f t="shared" si="17"/>
        <v>56</v>
      </c>
      <c r="CQ41" s="11">
        <f t="shared" si="17"/>
        <v>44</v>
      </c>
      <c r="CR41" s="11">
        <f t="shared" si="17"/>
        <v>0</v>
      </c>
      <c r="CS41" s="11">
        <f t="shared" si="17"/>
        <v>56</v>
      </c>
      <c r="CT41" s="11">
        <f t="shared" si="17"/>
        <v>44</v>
      </c>
      <c r="CU41" s="11">
        <f t="shared" si="17"/>
        <v>100</v>
      </c>
      <c r="CV41" s="11">
        <f t="shared" si="17"/>
        <v>0</v>
      </c>
      <c r="CW41" s="11">
        <f t="shared" si="17"/>
        <v>0</v>
      </c>
      <c r="CX41" s="11">
        <f t="shared" si="17"/>
        <v>48</v>
      </c>
      <c r="CY41" s="11">
        <f t="shared" si="17"/>
        <v>52</v>
      </c>
      <c r="CZ41" s="11">
        <f t="shared" si="17"/>
        <v>0</v>
      </c>
      <c r="DA41" s="11">
        <f t="shared" si="17"/>
        <v>68</v>
      </c>
      <c r="DB41" s="11">
        <f t="shared" si="17"/>
        <v>32</v>
      </c>
      <c r="DC41" s="11">
        <f t="shared" si="17"/>
        <v>0</v>
      </c>
      <c r="DD41" s="11">
        <f t="shared" si="17"/>
        <v>40</v>
      </c>
      <c r="DE41" s="11">
        <f t="shared" si="17"/>
        <v>60</v>
      </c>
      <c r="DF41" s="11">
        <f t="shared" si="17"/>
        <v>0</v>
      </c>
      <c r="DG41" s="11">
        <f t="shared" si="17"/>
        <v>60</v>
      </c>
      <c r="DH41" s="11">
        <f t="shared" si="17"/>
        <v>40</v>
      </c>
      <c r="DI41" s="11">
        <f t="shared" si="17"/>
        <v>0</v>
      </c>
      <c r="DJ41" s="11">
        <f t="shared" si="17"/>
        <v>0</v>
      </c>
      <c r="DK41" s="11">
        <f t="shared" si="17"/>
        <v>52</v>
      </c>
      <c r="DL41" s="11">
        <f t="shared" si="17"/>
        <v>48</v>
      </c>
      <c r="DM41" s="11">
        <f t="shared" si="17"/>
        <v>20</v>
      </c>
      <c r="DN41" s="11">
        <f t="shared" si="17"/>
        <v>52</v>
      </c>
      <c r="DO41" s="11">
        <f t="shared" si="17"/>
        <v>28</v>
      </c>
      <c r="DP41" s="11">
        <f t="shared" si="17"/>
        <v>36</v>
      </c>
      <c r="DQ41" s="11">
        <f t="shared" si="17"/>
        <v>64</v>
      </c>
      <c r="DR41" s="11">
        <f t="shared" si="17"/>
        <v>0</v>
      </c>
      <c r="DS41" s="11">
        <f t="shared" ref="DS41:FJ41" si="18">DS40/25%</f>
        <v>16</v>
      </c>
      <c r="DT41" s="11">
        <f t="shared" si="18"/>
        <v>84</v>
      </c>
      <c r="DU41" s="11">
        <f t="shared" si="18"/>
        <v>0</v>
      </c>
      <c r="DV41" s="11">
        <f t="shared" si="18"/>
        <v>48</v>
      </c>
      <c r="DW41" s="11">
        <f t="shared" si="18"/>
        <v>52</v>
      </c>
      <c r="DX41" s="11">
        <f t="shared" si="18"/>
        <v>0</v>
      </c>
      <c r="DY41" s="11">
        <f t="shared" si="18"/>
        <v>0</v>
      </c>
      <c r="DZ41" s="11">
        <f t="shared" si="18"/>
        <v>84</v>
      </c>
      <c r="EA41" s="11">
        <f t="shared" si="18"/>
        <v>16</v>
      </c>
      <c r="EB41" s="11">
        <f t="shared" si="18"/>
        <v>40</v>
      </c>
      <c r="EC41" s="11">
        <f t="shared" si="18"/>
        <v>60</v>
      </c>
      <c r="ED41" s="11">
        <f t="shared" si="18"/>
        <v>0</v>
      </c>
      <c r="EE41" s="11">
        <f t="shared" si="18"/>
        <v>28</v>
      </c>
      <c r="EF41" s="11">
        <f t="shared" si="18"/>
        <v>72</v>
      </c>
      <c r="EG41" s="11">
        <f t="shared" si="18"/>
        <v>0</v>
      </c>
      <c r="EH41" s="11">
        <f t="shared" si="18"/>
        <v>0</v>
      </c>
      <c r="EI41" s="11">
        <f t="shared" si="18"/>
        <v>76</v>
      </c>
      <c r="EJ41" s="11">
        <f t="shared" si="18"/>
        <v>24</v>
      </c>
      <c r="EK41" s="11">
        <f t="shared" si="18"/>
        <v>64</v>
      </c>
      <c r="EL41" s="11">
        <f t="shared" si="18"/>
        <v>32</v>
      </c>
      <c r="EM41" s="11">
        <f t="shared" si="18"/>
        <v>0</v>
      </c>
      <c r="EN41" s="11">
        <f t="shared" si="18"/>
        <v>16</v>
      </c>
      <c r="EO41" s="11">
        <f t="shared" si="18"/>
        <v>84</v>
      </c>
      <c r="EP41" s="11">
        <f t="shared" si="18"/>
        <v>0</v>
      </c>
      <c r="EQ41" s="11">
        <f t="shared" si="18"/>
        <v>12</v>
      </c>
      <c r="ER41" s="11">
        <f t="shared" si="18"/>
        <v>64</v>
      </c>
      <c r="ES41" s="11">
        <f t="shared" si="18"/>
        <v>24</v>
      </c>
      <c r="ET41" s="11">
        <f t="shared" si="18"/>
        <v>16</v>
      </c>
      <c r="EU41" s="11">
        <f t="shared" si="18"/>
        <v>80</v>
      </c>
      <c r="EV41" s="11">
        <f t="shared" si="18"/>
        <v>4</v>
      </c>
      <c r="EW41" s="11">
        <f t="shared" si="18"/>
        <v>32</v>
      </c>
      <c r="EX41" s="11">
        <f t="shared" si="18"/>
        <v>60</v>
      </c>
      <c r="EY41" s="11">
        <f t="shared" si="18"/>
        <v>0</v>
      </c>
      <c r="EZ41" s="11">
        <f t="shared" si="18"/>
        <v>40</v>
      </c>
      <c r="FA41" s="11">
        <f t="shared" si="18"/>
        <v>56</v>
      </c>
      <c r="FB41" s="11">
        <f t="shared" si="18"/>
        <v>4</v>
      </c>
      <c r="FC41" s="11">
        <f t="shared" si="18"/>
        <v>28</v>
      </c>
      <c r="FD41" s="11">
        <f t="shared" si="18"/>
        <v>72</v>
      </c>
      <c r="FE41" s="11">
        <f t="shared" si="18"/>
        <v>0</v>
      </c>
      <c r="FF41" s="11">
        <f t="shared" si="18"/>
        <v>24</v>
      </c>
      <c r="FG41" s="11">
        <f t="shared" si="18"/>
        <v>64</v>
      </c>
      <c r="FH41" s="11">
        <f t="shared" si="18"/>
        <v>12</v>
      </c>
      <c r="FI41" s="11">
        <f t="shared" si="18"/>
        <v>0</v>
      </c>
      <c r="FJ41" s="11">
        <f t="shared" si="18"/>
        <v>100</v>
      </c>
      <c r="FK41" s="11">
        <f t="shared" ref="FK41:GD41" si="19">FK40/25%</f>
        <v>0</v>
      </c>
      <c r="FL41" s="11">
        <f t="shared" si="19"/>
        <v>4</v>
      </c>
      <c r="FM41" s="11">
        <f t="shared" si="19"/>
        <v>84</v>
      </c>
      <c r="FN41" s="11">
        <f t="shared" si="19"/>
        <v>12</v>
      </c>
      <c r="FO41" s="11">
        <f t="shared" si="19"/>
        <v>0</v>
      </c>
      <c r="FP41" s="11">
        <f t="shared" si="19"/>
        <v>0</v>
      </c>
      <c r="FQ41" s="11">
        <f t="shared" si="19"/>
        <v>0</v>
      </c>
      <c r="FR41" s="11">
        <f t="shared" si="19"/>
        <v>0</v>
      </c>
      <c r="FS41" s="11">
        <f t="shared" si="19"/>
        <v>0</v>
      </c>
      <c r="FT41" s="11">
        <f t="shared" si="19"/>
        <v>0</v>
      </c>
      <c r="FU41" s="11">
        <f t="shared" si="19"/>
        <v>0</v>
      </c>
      <c r="FV41" s="11">
        <f t="shared" si="19"/>
        <v>0</v>
      </c>
      <c r="FW41" s="11">
        <f t="shared" si="19"/>
        <v>0</v>
      </c>
      <c r="FX41" s="11">
        <f t="shared" si="19"/>
        <v>0</v>
      </c>
      <c r="FY41" s="11">
        <f t="shared" si="19"/>
        <v>0</v>
      </c>
      <c r="FZ41" s="11">
        <f t="shared" si="19"/>
        <v>0</v>
      </c>
      <c r="GA41" s="11">
        <f t="shared" si="19"/>
        <v>0</v>
      </c>
      <c r="GB41" s="11">
        <f t="shared" si="19"/>
        <v>0</v>
      </c>
      <c r="GC41" s="11">
        <f t="shared" si="19"/>
        <v>0</v>
      </c>
      <c r="GD41" s="11">
        <f t="shared" si="19"/>
        <v>0</v>
      </c>
      <c r="GE41" s="11">
        <f t="shared" ref="GE41:IP41" si="20">GE40/25%</f>
        <v>0</v>
      </c>
      <c r="GF41" s="11">
        <f t="shared" si="20"/>
        <v>0</v>
      </c>
      <c r="GG41" s="11">
        <f t="shared" si="20"/>
        <v>0</v>
      </c>
      <c r="GH41" s="11">
        <f t="shared" si="20"/>
        <v>0</v>
      </c>
      <c r="GI41" s="11">
        <f t="shared" si="20"/>
        <v>0</v>
      </c>
      <c r="GJ41" s="11">
        <f t="shared" si="20"/>
        <v>0</v>
      </c>
      <c r="GK41" s="11">
        <f t="shared" si="20"/>
        <v>0</v>
      </c>
      <c r="GL41" s="11">
        <f t="shared" si="20"/>
        <v>0</v>
      </c>
      <c r="GM41" s="11">
        <f t="shared" si="20"/>
        <v>0</v>
      </c>
      <c r="GN41" s="11">
        <f t="shared" si="20"/>
        <v>0</v>
      </c>
      <c r="GO41" s="11">
        <f t="shared" si="20"/>
        <v>0</v>
      </c>
      <c r="GP41" s="11">
        <f t="shared" si="20"/>
        <v>0</v>
      </c>
      <c r="GQ41" s="11">
        <f t="shared" si="20"/>
        <v>0</v>
      </c>
      <c r="GR41" s="11">
        <f t="shared" si="20"/>
        <v>0</v>
      </c>
      <c r="GS41" s="11">
        <f t="shared" si="20"/>
        <v>0</v>
      </c>
      <c r="GT41" s="11">
        <f t="shared" si="20"/>
        <v>0</v>
      </c>
      <c r="GU41" s="11">
        <f t="shared" si="20"/>
        <v>0</v>
      </c>
      <c r="GV41" s="11">
        <f t="shared" si="20"/>
        <v>0</v>
      </c>
      <c r="GW41" s="11">
        <f t="shared" si="20"/>
        <v>0</v>
      </c>
      <c r="GX41" s="11">
        <f t="shared" si="20"/>
        <v>0</v>
      </c>
      <c r="GY41" s="11">
        <f t="shared" si="20"/>
        <v>0</v>
      </c>
      <c r="GZ41" s="11">
        <f t="shared" si="20"/>
        <v>0</v>
      </c>
      <c r="HA41" s="11">
        <f t="shared" si="20"/>
        <v>0</v>
      </c>
      <c r="HB41" s="11">
        <f t="shared" si="20"/>
        <v>0</v>
      </c>
      <c r="HC41" s="11">
        <f t="shared" si="20"/>
        <v>0</v>
      </c>
      <c r="HD41" s="11">
        <f t="shared" si="20"/>
        <v>0</v>
      </c>
      <c r="HE41" s="11">
        <f t="shared" si="20"/>
        <v>0</v>
      </c>
      <c r="HF41" s="11">
        <f t="shared" si="20"/>
        <v>0</v>
      </c>
      <c r="HG41" s="11">
        <f t="shared" si="20"/>
        <v>0</v>
      </c>
      <c r="HH41" s="11">
        <f t="shared" si="20"/>
        <v>0</v>
      </c>
      <c r="HI41" s="11">
        <f t="shared" si="20"/>
        <v>0</v>
      </c>
      <c r="HJ41" s="11">
        <f t="shared" si="20"/>
        <v>0</v>
      </c>
      <c r="HK41" s="11">
        <f t="shared" si="20"/>
        <v>0</v>
      </c>
      <c r="HL41" s="11">
        <f t="shared" si="20"/>
        <v>0</v>
      </c>
      <c r="HM41" s="11">
        <f t="shared" si="20"/>
        <v>0</v>
      </c>
      <c r="HN41" s="11">
        <f t="shared" si="20"/>
        <v>0</v>
      </c>
      <c r="HO41" s="11">
        <f t="shared" si="20"/>
        <v>0</v>
      </c>
      <c r="HP41" s="11">
        <f t="shared" si="20"/>
        <v>0</v>
      </c>
      <c r="HQ41" s="11">
        <f t="shared" si="20"/>
        <v>0</v>
      </c>
      <c r="HR41" s="11">
        <f t="shared" si="20"/>
        <v>0</v>
      </c>
      <c r="HS41" s="11">
        <f t="shared" si="20"/>
        <v>0</v>
      </c>
      <c r="HT41" s="11">
        <f t="shared" si="20"/>
        <v>0</v>
      </c>
      <c r="HU41" s="11">
        <f t="shared" si="20"/>
        <v>0</v>
      </c>
      <c r="HV41" s="11">
        <f t="shared" si="20"/>
        <v>0</v>
      </c>
      <c r="HW41" s="11">
        <f t="shared" si="20"/>
        <v>0</v>
      </c>
      <c r="HX41" s="11">
        <f t="shared" si="20"/>
        <v>0</v>
      </c>
      <c r="HY41" s="11">
        <f t="shared" si="20"/>
        <v>0</v>
      </c>
      <c r="HZ41" s="11">
        <f t="shared" si="20"/>
        <v>0</v>
      </c>
      <c r="IA41" s="11">
        <f t="shared" si="20"/>
        <v>0</v>
      </c>
      <c r="IB41" s="11">
        <f t="shared" si="20"/>
        <v>0</v>
      </c>
      <c r="IC41" s="11">
        <f t="shared" si="20"/>
        <v>0</v>
      </c>
      <c r="ID41" s="11">
        <f t="shared" si="20"/>
        <v>0</v>
      </c>
      <c r="IE41" s="11">
        <f t="shared" si="20"/>
        <v>0</v>
      </c>
      <c r="IF41" s="11">
        <f t="shared" si="20"/>
        <v>0</v>
      </c>
      <c r="IG41" s="11">
        <f t="shared" si="20"/>
        <v>0</v>
      </c>
      <c r="IH41" s="11">
        <f t="shared" si="20"/>
        <v>0</v>
      </c>
      <c r="II41" s="11">
        <f t="shared" si="20"/>
        <v>0</v>
      </c>
      <c r="IJ41" s="11">
        <f t="shared" si="20"/>
        <v>0</v>
      </c>
      <c r="IK41" s="11">
        <f t="shared" si="20"/>
        <v>0</v>
      </c>
      <c r="IL41" s="11">
        <f t="shared" si="20"/>
        <v>100</v>
      </c>
      <c r="IM41" s="11">
        <f t="shared" si="20"/>
        <v>0</v>
      </c>
      <c r="IN41" s="11">
        <f t="shared" si="20"/>
        <v>0</v>
      </c>
      <c r="IO41" s="11">
        <f t="shared" si="20"/>
        <v>28</v>
      </c>
      <c r="IP41" s="11">
        <f t="shared" si="20"/>
        <v>72</v>
      </c>
      <c r="IQ41" s="11">
        <f t="shared" ref="IQ41:JW41" si="21">IQ40/25%</f>
        <v>0</v>
      </c>
      <c r="IR41" s="11">
        <f t="shared" si="21"/>
        <v>44</v>
      </c>
      <c r="IS41" s="11">
        <f t="shared" si="21"/>
        <v>56</v>
      </c>
      <c r="IT41" s="11">
        <f t="shared" si="21"/>
        <v>0</v>
      </c>
      <c r="IU41" s="11">
        <f t="shared" si="21"/>
        <v>40</v>
      </c>
      <c r="IV41" s="11">
        <f t="shared" si="21"/>
        <v>60</v>
      </c>
      <c r="IW41" s="11">
        <f t="shared" si="21"/>
        <v>0</v>
      </c>
      <c r="IX41" s="11">
        <f t="shared" si="21"/>
        <v>48</v>
      </c>
      <c r="IY41" s="11">
        <f t="shared" si="21"/>
        <v>48</v>
      </c>
      <c r="IZ41" s="11">
        <f t="shared" si="21"/>
        <v>0</v>
      </c>
      <c r="JA41" s="11">
        <f t="shared" si="21"/>
        <v>48</v>
      </c>
      <c r="JB41" s="11">
        <f t="shared" si="21"/>
        <v>52</v>
      </c>
      <c r="JC41" s="11">
        <f t="shared" si="21"/>
        <v>0</v>
      </c>
      <c r="JD41" s="11">
        <f t="shared" si="21"/>
        <v>48</v>
      </c>
      <c r="JE41" s="11">
        <f t="shared" si="21"/>
        <v>52</v>
      </c>
      <c r="JF41" s="11">
        <f t="shared" si="21"/>
        <v>0</v>
      </c>
      <c r="JG41" s="11">
        <f t="shared" si="21"/>
        <v>0</v>
      </c>
      <c r="JH41" s="11">
        <f t="shared" si="21"/>
        <v>72</v>
      </c>
      <c r="JI41" s="11">
        <f t="shared" si="21"/>
        <v>28</v>
      </c>
      <c r="JJ41" s="11">
        <f t="shared" si="21"/>
        <v>16</v>
      </c>
      <c r="JK41" s="11">
        <f t="shared" si="21"/>
        <v>84</v>
      </c>
      <c r="JL41" s="11">
        <f t="shared" si="21"/>
        <v>0</v>
      </c>
      <c r="JM41" s="11">
        <f t="shared" si="21"/>
        <v>28</v>
      </c>
      <c r="JN41" s="11">
        <f t="shared" si="21"/>
        <v>72</v>
      </c>
      <c r="JO41" s="11">
        <f t="shared" si="21"/>
        <v>0</v>
      </c>
      <c r="JP41" s="11">
        <f t="shared" si="21"/>
        <v>28</v>
      </c>
      <c r="JQ41" s="11">
        <f t="shared" si="21"/>
        <v>72</v>
      </c>
      <c r="JR41" s="11">
        <f t="shared" si="21"/>
        <v>0</v>
      </c>
      <c r="JS41" s="11">
        <f t="shared" si="21"/>
        <v>100</v>
      </c>
      <c r="JT41" s="11">
        <f t="shared" si="21"/>
        <v>0</v>
      </c>
      <c r="JU41" s="11">
        <f t="shared" si="21"/>
        <v>0</v>
      </c>
      <c r="JV41" s="11">
        <f t="shared" si="21"/>
        <v>20</v>
      </c>
      <c r="JW41" s="11">
        <f t="shared" si="21"/>
        <v>80</v>
      </c>
      <c r="JX41" s="11">
        <f t="shared" ref="JX41:LB41" si="22">JX40/25%</f>
        <v>0</v>
      </c>
      <c r="JY41" s="11">
        <f t="shared" si="22"/>
        <v>0</v>
      </c>
      <c r="JZ41" s="11">
        <f t="shared" si="22"/>
        <v>0</v>
      </c>
      <c r="KA41" s="11">
        <f t="shared" si="22"/>
        <v>0</v>
      </c>
      <c r="KB41" s="11">
        <f t="shared" si="22"/>
        <v>0</v>
      </c>
      <c r="KC41" s="11">
        <f t="shared" si="22"/>
        <v>0</v>
      </c>
      <c r="KD41" s="11">
        <f t="shared" si="22"/>
        <v>0</v>
      </c>
      <c r="KE41" s="11">
        <f t="shared" si="22"/>
        <v>0</v>
      </c>
      <c r="KF41" s="11">
        <f t="shared" si="22"/>
        <v>0</v>
      </c>
      <c r="KG41" s="11">
        <f t="shared" si="22"/>
        <v>0</v>
      </c>
      <c r="KH41" s="11">
        <f t="shared" si="22"/>
        <v>0</v>
      </c>
      <c r="KI41" s="11">
        <f t="shared" si="22"/>
        <v>0</v>
      </c>
      <c r="KJ41" s="11">
        <f t="shared" si="22"/>
        <v>0</v>
      </c>
      <c r="KK41" s="11">
        <f t="shared" si="22"/>
        <v>0</v>
      </c>
      <c r="KL41" s="11">
        <f t="shared" si="22"/>
        <v>0</v>
      </c>
      <c r="KM41" s="11">
        <f t="shared" si="22"/>
        <v>0</v>
      </c>
      <c r="KN41" s="11">
        <f t="shared" si="22"/>
        <v>0</v>
      </c>
      <c r="KO41" s="11">
        <f t="shared" si="22"/>
        <v>0</v>
      </c>
      <c r="KP41" s="11">
        <f t="shared" si="22"/>
        <v>0</v>
      </c>
      <c r="KQ41" s="11">
        <f t="shared" si="22"/>
        <v>0</v>
      </c>
      <c r="KR41" s="11">
        <f t="shared" si="22"/>
        <v>0</v>
      </c>
      <c r="KS41" s="11">
        <f t="shared" si="22"/>
        <v>0</v>
      </c>
      <c r="KT41" s="11">
        <f t="shared" si="22"/>
        <v>0</v>
      </c>
      <c r="KU41" s="11">
        <f t="shared" si="22"/>
        <v>0</v>
      </c>
      <c r="KV41" s="11">
        <f t="shared" si="22"/>
        <v>0</v>
      </c>
      <c r="KW41" s="11">
        <f t="shared" si="22"/>
        <v>0</v>
      </c>
      <c r="KX41" s="11">
        <f t="shared" si="22"/>
        <v>0</v>
      </c>
      <c r="KY41" s="11">
        <f t="shared" si="22"/>
        <v>0</v>
      </c>
      <c r="KZ41" s="11">
        <f t="shared" si="22"/>
        <v>0</v>
      </c>
      <c r="LA41" s="11">
        <f t="shared" si="22"/>
        <v>0</v>
      </c>
      <c r="LB41" s="11">
        <f t="shared" si="22"/>
        <v>0</v>
      </c>
      <c r="LC41" s="11">
        <f t="shared" ref="LC41:LE41" si="23">LC40/25%</f>
        <v>0</v>
      </c>
      <c r="LD41" s="11">
        <f t="shared" si="23"/>
        <v>0</v>
      </c>
      <c r="LE41" s="11">
        <f t="shared" si="23"/>
        <v>0</v>
      </c>
      <c r="MA41" s="11">
        <f t="shared" ref="MA41:OL41" si="24">MA40/25%</f>
        <v>76</v>
      </c>
      <c r="MB41" s="11">
        <f t="shared" si="24"/>
        <v>24</v>
      </c>
      <c r="MC41" s="11">
        <f t="shared" si="24"/>
        <v>0</v>
      </c>
      <c r="MD41" s="11">
        <f t="shared" si="24"/>
        <v>72</v>
      </c>
      <c r="ME41" s="11">
        <f t="shared" si="24"/>
        <v>28</v>
      </c>
      <c r="MF41" s="11">
        <f t="shared" si="24"/>
        <v>0</v>
      </c>
      <c r="MG41" s="11">
        <f t="shared" si="24"/>
        <v>44</v>
      </c>
      <c r="MH41" s="11">
        <f t="shared" si="24"/>
        <v>56</v>
      </c>
      <c r="MI41" s="11">
        <f t="shared" si="24"/>
        <v>0</v>
      </c>
      <c r="MJ41" s="11">
        <f t="shared" si="24"/>
        <v>76</v>
      </c>
      <c r="MK41" s="11">
        <f t="shared" si="24"/>
        <v>24</v>
      </c>
      <c r="ML41" s="11">
        <f t="shared" si="24"/>
        <v>0</v>
      </c>
      <c r="MM41" s="11">
        <f t="shared" si="24"/>
        <v>84</v>
      </c>
      <c r="MN41" s="11">
        <f t="shared" si="24"/>
        <v>16</v>
      </c>
      <c r="MO41" s="11">
        <f t="shared" si="24"/>
        <v>0</v>
      </c>
      <c r="MP41" s="11">
        <f t="shared" si="24"/>
        <v>68</v>
      </c>
      <c r="MQ41" s="11">
        <f t="shared" si="24"/>
        <v>32</v>
      </c>
      <c r="MR41" s="11">
        <f t="shared" si="24"/>
        <v>0</v>
      </c>
      <c r="MS41" s="11">
        <f t="shared" si="24"/>
        <v>60</v>
      </c>
      <c r="MT41" s="11">
        <f t="shared" si="24"/>
        <v>40</v>
      </c>
      <c r="MU41" s="11">
        <f t="shared" si="24"/>
        <v>0</v>
      </c>
      <c r="MV41" s="11">
        <f t="shared" si="24"/>
        <v>0</v>
      </c>
      <c r="MW41" s="11">
        <f t="shared" si="24"/>
        <v>68</v>
      </c>
      <c r="MX41" s="11">
        <f t="shared" si="24"/>
        <v>32</v>
      </c>
      <c r="MY41" s="11">
        <f t="shared" si="24"/>
        <v>52</v>
      </c>
      <c r="MZ41" s="11">
        <f t="shared" si="24"/>
        <v>48</v>
      </c>
      <c r="NA41" s="11">
        <f t="shared" si="24"/>
        <v>0</v>
      </c>
      <c r="NB41" s="11">
        <f t="shared" si="24"/>
        <v>0</v>
      </c>
      <c r="NC41" s="11">
        <f t="shared" si="24"/>
        <v>0</v>
      </c>
      <c r="ND41" s="11">
        <f t="shared" si="24"/>
        <v>0</v>
      </c>
      <c r="NE41" s="11">
        <f t="shared" si="24"/>
        <v>48</v>
      </c>
      <c r="NF41" s="11">
        <f t="shared" si="24"/>
        <v>52</v>
      </c>
      <c r="NG41" s="11">
        <f t="shared" si="24"/>
        <v>0</v>
      </c>
      <c r="NH41" s="11">
        <f t="shared" si="24"/>
        <v>60</v>
      </c>
      <c r="NI41" s="11">
        <f t="shared" si="24"/>
        <v>36</v>
      </c>
      <c r="NJ41" s="11">
        <f t="shared" si="24"/>
        <v>4</v>
      </c>
      <c r="NK41" s="11">
        <f t="shared" si="24"/>
        <v>44</v>
      </c>
      <c r="NL41" s="11">
        <f t="shared" si="24"/>
        <v>56</v>
      </c>
      <c r="NM41" s="11">
        <f t="shared" si="24"/>
        <v>0</v>
      </c>
      <c r="NN41" s="11">
        <f t="shared" si="24"/>
        <v>52</v>
      </c>
      <c r="NO41" s="11">
        <f t="shared" si="24"/>
        <v>48</v>
      </c>
      <c r="NP41" s="11">
        <f t="shared" si="24"/>
        <v>0</v>
      </c>
      <c r="NQ41" s="11">
        <f t="shared" si="24"/>
        <v>56</v>
      </c>
      <c r="NR41" s="11">
        <f t="shared" si="24"/>
        <v>44</v>
      </c>
      <c r="NS41" s="11">
        <f t="shared" si="24"/>
        <v>0</v>
      </c>
      <c r="NT41" s="11">
        <f t="shared" si="24"/>
        <v>60</v>
      </c>
      <c r="NU41" s="11">
        <f t="shared" si="24"/>
        <v>36</v>
      </c>
      <c r="NV41" s="11">
        <f t="shared" si="24"/>
        <v>0</v>
      </c>
      <c r="NW41" s="11">
        <f t="shared" si="24"/>
        <v>48</v>
      </c>
      <c r="NX41" s="11">
        <f t="shared" si="24"/>
        <v>52</v>
      </c>
      <c r="NY41" s="11">
        <f t="shared" si="24"/>
        <v>0</v>
      </c>
      <c r="NZ41" s="11">
        <f t="shared" si="24"/>
        <v>80</v>
      </c>
      <c r="OA41" s="11">
        <f t="shared" si="24"/>
        <v>20</v>
      </c>
      <c r="OB41" s="11">
        <f t="shared" si="24"/>
        <v>0</v>
      </c>
      <c r="OC41" s="11">
        <f t="shared" si="24"/>
        <v>16</v>
      </c>
      <c r="OD41" s="11">
        <f t="shared" si="24"/>
        <v>52</v>
      </c>
      <c r="OE41" s="11">
        <f t="shared" si="24"/>
        <v>32</v>
      </c>
      <c r="OF41" s="11">
        <f t="shared" si="24"/>
        <v>20</v>
      </c>
      <c r="OG41" s="11">
        <f t="shared" si="24"/>
        <v>76</v>
      </c>
      <c r="OH41" s="11">
        <f t="shared" si="24"/>
        <v>4</v>
      </c>
      <c r="OI41" s="11">
        <f t="shared" si="24"/>
        <v>0</v>
      </c>
      <c r="OJ41" s="11">
        <f t="shared" si="24"/>
        <v>92</v>
      </c>
      <c r="OK41" s="11">
        <f t="shared" si="24"/>
        <v>8</v>
      </c>
      <c r="OL41" s="11">
        <f t="shared" si="24"/>
        <v>36</v>
      </c>
      <c r="OM41" s="11">
        <f t="shared" ref="OM41:OW41" si="25">OM40/25%</f>
        <v>64</v>
      </c>
      <c r="ON41" s="11">
        <f t="shared" si="25"/>
        <v>0</v>
      </c>
      <c r="OO41" s="11">
        <f t="shared" si="25"/>
        <v>0</v>
      </c>
      <c r="OP41" s="11">
        <f t="shared" si="25"/>
        <v>52</v>
      </c>
      <c r="OQ41" s="11">
        <f t="shared" si="25"/>
        <v>48</v>
      </c>
      <c r="OR41" s="11">
        <f t="shared" si="25"/>
        <v>60</v>
      </c>
      <c r="OS41" s="11">
        <f t="shared" si="25"/>
        <v>36</v>
      </c>
      <c r="OT41" s="11">
        <f t="shared" si="25"/>
        <v>0</v>
      </c>
      <c r="OU41" s="11">
        <f t="shared" si="25"/>
        <v>68</v>
      </c>
      <c r="OV41" s="11">
        <f t="shared" si="25"/>
        <v>24</v>
      </c>
      <c r="OW41" s="11">
        <f t="shared" si="25"/>
        <v>0</v>
      </c>
      <c r="OX41" s="11">
        <f t="shared" ref="OX41:PZ41" si="26">OX40/25%</f>
        <v>44</v>
      </c>
      <c r="OY41" s="11">
        <f t="shared" si="26"/>
        <v>56</v>
      </c>
      <c r="OZ41" s="11">
        <f t="shared" si="26"/>
        <v>0</v>
      </c>
      <c r="PA41" s="11">
        <f t="shared" si="26"/>
        <v>0</v>
      </c>
      <c r="PB41" s="11">
        <f t="shared" si="26"/>
        <v>0</v>
      </c>
      <c r="PC41" s="11">
        <f t="shared" si="26"/>
        <v>0</v>
      </c>
      <c r="PD41" s="11">
        <f t="shared" si="26"/>
        <v>0</v>
      </c>
      <c r="PE41" s="11">
        <f t="shared" si="26"/>
        <v>0</v>
      </c>
      <c r="PF41" s="11">
        <f t="shared" si="26"/>
        <v>0</v>
      </c>
      <c r="PG41" s="11">
        <f t="shared" si="26"/>
        <v>0</v>
      </c>
      <c r="PH41" s="11">
        <f t="shared" si="26"/>
        <v>0</v>
      </c>
      <c r="PI41" s="11">
        <f t="shared" si="26"/>
        <v>0</v>
      </c>
      <c r="PJ41" s="11">
        <f t="shared" si="26"/>
        <v>0</v>
      </c>
      <c r="PK41" s="11">
        <f t="shared" si="26"/>
        <v>0</v>
      </c>
      <c r="PL41" s="11">
        <f t="shared" si="26"/>
        <v>0</v>
      </c>
      <c r="PM41" s="11">
        <f t="shared" si="26"/>
        <v>0</v>
      </c>
      <c r="PN41" s="11">
        <f t="shared" si="26"/>
        <v>0</v>
      </c>
      <c r="PO41" s="11">
        <f t="shared" si="26"/>
        <v>0</v>
      </c>
      <c r="PP41" s="11">
        <f t="shared" si="26"/>
        <v>0</v>
      </c>
      <c r="PQ41" s="11">
        <f t="shared" si="26"/>
        <v>0</v>
      </c>
      <c r="PR41" s="11">
        <f t="shared" si="26"/>
        <v>0</v>
      </c>
      <c r="PS41" s="11">
        <f t="shared" si="26"/>
        <v>0</v>
      </c>
      <c r="PT41" s="11">
        <f t="shared" si="26"/>
        <v>0</v>
      </c>
      <c r="PU41" s="11">
        <f t="shared" si="26"/>
        <v>0</v>
      </c>
      <c r="PV41" s="11">
        <f t="shared" si="26"/>
        <v>0</v>
      </c>
      <c r="PW41" s="11">
        <f t="shared" si="26"/>
        <v>0</v>
      </c>
      <c r="PX41" s="11">
        <f t="shared" si="26"/>
        <v>0</v>
      </c>
      <c r="PY41" s="11">
        <f t="shared" si="26"/>
        <v>0</v>
      </c>
      <c r="PZ41" s="11">
        <f t="shared" si="26"/>
        <v>0</v>
      </c>
      <c r="QA41" s="11">
        <f t="shared" ref="QA41:SL41" si="27">QA40/25%</f>
        <v>0</v>
      </c>
      <c r="QB41" s="11">
        <f t="shared" si="27"/>
        <v>0</v>
      </c>
      <c r="QC41" s="11">
        <f t="shared" si="27"/>
        <v>0</v>
      </c>
      <c r="QD41" s="11">
        <f t="shared" si="27"/>
        <v>0</v>
      </c>
      <c r="QE41" s="11">
        <f t="shared" si="27"/>
        <v>0</v>
      </c>
      <c r="QF41" s="11">
        <f t="shared" si="27"/>
        <v>0</v>
      </c>
      <c r="QG41" s="11">
        <f t="shared" si="27"/>
        <v>0</v>
      </c>
      <c r="QH41" s="11">
        <f t="shared" si="27"/>
        <v>0</v>
      </c>
      <c r="QI41" s="11">
        <f t="shared" si="27"/>
        <v>0</v>
      </c>
      <c r="QJ41" s="11">
        <f t="shared" si="27"/>
        <v>0</v>
      </c>
      <c r="QK41" s="11">
        <f t="shared" si="27"/>
        <v>0</v>
      </c>
      <c r="QL41" s="11">
        <f t="shared" si="27"/>
        <v>0</v>
      </c>
      <c r="QM41" s="11">
        <f t="shared" si="27"/>
        <v>0</v>
      </c>
      <c r="QN41" s="11">
        <f t="shared" si="27"/>
        <v>0</v>
      </c>
      <c r="QO41" s="11">
        <f t="shared" si="27"/>
        <v>0</v>
      </c>
      <c r="QP41" s="11">
        <f t="shared" si="27"/>
        <v>0</v>
      </c>
      <c r="QQ41" s="11">
        <f t="shared" si="27"/>
        <v>0</v>
      </c>
      <c r="QR41" s="11">
        <f t="shared" si="27"/>
        <v>0</v>
      </c>
      <c r="QS41" s="11">
        <f t="shared" si="27"/>
        <v>0</v>
      </c>
      <c r="QT41" s="11">
        <f t="shared" si="27"/>
        <v>0</v>
      </c>
      <c r="QU41" s="11">
        <f t="shared" si="27"/>
        <v>0</v>
      </c>
      <c r="QV41" s="11">
        <f t="shared" si="27"/>
        <v>0</v>
      </c>
      <c r="QW41" s="11">
        <f t="shared" si="27"/>
        <v>0</v>
      </c>
      <c r="QX41" s="11">
        <f t="shared" si="27"/>
        <v>0</v>
      </c>
      <c r="QY41" s="11">
        <f t="shared" si="27"/>
        <v>0</v>
      </c>
      <c r="QZ41" s="11">
        <f t="shared" si="27"/>
        <v>24</v>
      </c>
      <c r="RA41" s="11">
        <f t="shared" si="27"/>
        <v>76</v>
      </c>
      <c r="RB41" s="11">
        <f t="shared" si="27"/>
        <v>0</v>
      </c>
      <c r="RC41" s="11">
        <f t="shared" si="27"/>
        <v>0</v>
      </c>
      <c r="RD41" s="11">
        <f t="shared" si="27"/>
        <v>88</v>
      </c>
      <c r="RE41" s="11">
        <f t="shared" si="27"/>
        <v>12</v>
      </c>
      <c r="RF41" s="11">
        <f t="shared" si="27"/>
        <v>4</v>
      </c>
      <c r="RG41" s="11">
        <f t="shared" si="27"/>
        <v>88</v>
      </c>
      <c r="RH41" s="11">
        <f t="shared" si="27"/>
        <v>8</v>
      </c>
      <c r="RI41" s="11">
        <f t="shared" si="27"/>
        <v>0</v>
      </c>
      <c r="RJ41" s="11">
        <f t="shared" si="27"/>
        <v>80</v>
      </c>
      <c r="RK41" s="11">
        <f t="shared" si="27"/>
        <v>24</v>
      </c>
      <c r="RL41" s="11">
        <f t="shared" si="27"/>
        <v>68</v>
      </c>
      <c r="RM41" s="11">
        <f t="shared" si="27"/>
        <v>32</v>
      </c>
      <c r="RN41" s="11">
        <f t="shared" si="27"/>
        <v>0</v>
      </c>
      <c r="RO41" s="11">
        <f t="shared" si="27"/>
        <v>20</v>
      </c>
      <c r="RP41" s="11">
        <f t="shared" si="27"/>
        <v>48</v>
      </c>
      <c r="RQ41" s="11">
        <f t="shared" si="27"/>
        <v>32</v>
      </c>
      <c r="RR41" s="11">
        <f t="shared" si="27"/>
        <v>16</v>
      </c>
      <c r="RS41" s="11">
        <f t="shared" si="27"/>
        <v>84</v>
      </c>
      <c r="RT41" s="11">
        <f t="shared" si="27"/>
        <v>0</v>
      </c>
      <c r="RU41" s="11">
        <f t="shared" si="27"/>
        <v>16</v>
      </c>
      <c r="RV41" s="11">
        <f t="shared" si="27"/>
        <v>84</v>
      </c>
      <c r="RW41" s="11">
        <f t="shared" si="27"/>
        <v>0</v>
      </c>
      <c r="RX41" s="11">
        <f t="shared" si="27"/>
        <v>0</v>
      </c>
      <c r="RY41" s="11">
        <f t="shared" si="27"/>
        <v>100</v>
      </c>
      <c r="RZ41" s="11">
        <f t="shared" si="27"/>
        <v>0</v>
      </c>
      <c r="SA41" s="11">
        <f t="shared" si="27"/>
        <v>64</v>
      </c>
      <c r="SB41" s="11">
        <f t="shared" si="27"/>
        <v>36</v>
      </c>
      <c r="SC41" s="11">
        <f t="shared" si="27"/>
        <v>0</v>
      </c>
      <c r="SD41" s="11">
        <f t="shared" si="27"/>
        <v>32</v>
      </c>
      <c r="SE41" s="11">
        <f t="shared" si="27"/>
        <v>64</v>
      </c>
      <c r="SF41" s="11">
        <f t="shared" si="27"/>
        <v>4</v>
      </c>
      <c r="SG41" s="11">
        <f t="shared" si="27"/>
        <v>20</v>
      </c>
      <c r="SH41" s="11">
        <f t="shared" si="27"/>
        <v>80</v>
      </c>
      <c r="SI41" s="11">
        <f t="shared" si="27"/>
        <v>4</v>
      </c>
      <c r="SJ41" s="11">
        <f t="shared" si="27"/>
        <v>28</v>
      </c>
      <c r="SK41" s="11">
        <f t="shared" si="27"/>
        <v>68</v>
      </c>
      <c r="SL41" s="11">
        <f t="shared" si="27"/>
        <v>4</v>
      </c>
      <c r="SM41" s="11">
        <f t="shared" ref="SM41:UX41" si="28">SM40/25%</f>
        <v>20</v>
      </c>
      <c r="SN41" s="11">
        <f t="shared" si="28"/>
        <v>60</v>
      </c>
      <c r="SO41" s="11">
        <f t="shared" si="28"/>
        <v>20</v>
      </c>
      <c r="SP41" s="11">
        <f t="shared" si="28"/>
        <v>0</v>
      </c>
      <c r="SQ41" s="11">
        <f t="shared" si="28"/>
        <v>64</v>
      </c>
      <c r="SR41" s="11">
        <f t="shared" si="28"/>
        <v>36</v>
      </c>
      <c r="SS41" s="11">
        <f t="shared" si="28"/>
        <v>28</v>
      </c>
      <c r="ST41" s="11">
        <f t="shared" si="28"/>
        <v>52</v>
      </c>
      <c r="SU41" s="11">
        <f t="shared" si="28"/>
        <v>20</v>
      </c>
      <c r="SV41" s="11">
        <f t="shared" si="28"/>
        <v>0</v>
      </c>
      <c r="SW41" s="11">
        <f t="shared" si="28"/>
        <v>92</v>
      </c>
      <c r="SX41" s="11">
        <f t="shared" si="28"/>
        <v>8</v>
      </c>
      <c r="SY41" s="11">
        <f t="shared" si="28"/>
        <v>52</v>
      </c>
      <c r="SZ41" s="11">
        <f t="shared" si="28"/>
        <v>48</v>
      </c>
      <c r="TA41" s="11">
        <f t="shared" si="28"/>
        <v>0</v>
      </c>
      <c r="TB41" s="11">
        <f t="shared" si="28"/>
        <v>24</v>
      </c>
      <c r="TC41" s="11">
        <f t="shared" si="28"/>
        <v>76</v>
      </c>
      <c r="TD41" s="11">
        <f t="shared" si="28"/>
        <v>0</v>
      </c>
      <c r="TE41" s="11">
        <f t="shared" si="28"/>
        <v>100</v>
      </c>
      <c r="TF41" s="11">
        <f t="shared" si="28"/>
        <v>0</v>
      </c>
      <c r="TG41" s="11">
        <f t="shared" si="28"/>
        <v>0</v>
      </c>
      <c r="TH41" s="11">
        <f t="shared" si="28"/>
        <v>68</v>
      </c>
      <c r="TI41" s="11">
        <f t="shared" si="28"/>
        <v>32</v>
      </c>
      <c r="TJ41" s="11">
        <f t="shared" si="28"/>
        <v>0</v>
      </c>
      <c r="TK41" s="11">
        <f t="shared" si="28"/>
        <v>0</v>
      </c>
      <c r="TL41" s="11">
        <f t="shared" si="28"/>
        <v>72</v>
      </c>
      <c r="TM41" s="11">
        <f t="shared" si="28"/>
        <v>28</v>
      </c>
      <c r="TN41" s="11">
        <f t="shared" si="28"/>
        <v>24</v>
      </c>
      <c r="TO41" s="11">
        <f t="shared" si="28"/>
        <v>76</v>
      </c>
      <c r="TP41" s="11">
        <f t="shared" si="28"/>
        <v>4</v>
      </c>
      <c r="TQ41" s="11">
        <f t="shared" si="28"/>
        <v>0</v>
      </c>
      <c r="TR41" s="11">
        <f t="shared" si="28"/>
        <v>0</v>
      </c>
      <c r="TS41" s="11">
        <f t="shared" si="28"/>
        <v>0</v>
      </c>
      <c r="TT41" s="11">
        <f t="shared" si="28"/>
        <v>0</v>
      </c>
      <c r="TU41" s="11">
        <f t="shared" si="28"/>
        <v>80</v>
      </c>
      <c r="TV41" s="11">
        <f t="shared" si="28"/>
        <v>20</v>
      </c>
      <c r="TW41" s="11">
        <f t="shared" si="28"/>
        <v>20</v>
      </c>
      <c r="TX41" s="11">
        <f t="shared" si="28"/>
        <v>80</v>
      </c>
      <c r="TY41" s="11">
        <f t="shared" si="28"/>
        <v>0</v>
      </c>
      <c r="TZ41" s="11">
        <f t="shared" si="28"/>
        <v>16</v>
      </c>
      <c r="UA41" s="11">
        <f t="shared" si="28"/>
        <v>84</v>
      </c>
      <c r="UB41" s="11">
        <f t="shared" si="28"/>
        <v>0</v>
      </c>
      <c r="UC41" s="11">
        <f t="shared" si="28"/>
        <v>0</v>
      </c>
      <c r="UD41" s="11">
        <f t="shared" si="28"/>
        <v>100</v>
      </c>
      <c r="UE41" s="11">
        <f t="shared" si="28"/>
        <v>0</v>
      </c>
      <c r="UF41" s="11">
        <f t="shared" si="28"/>
        <v>68</v>
      </c>
      <c r="UG41" s="11">
        <f t="shared" si="28"/>
        <v>32</v>
      </c>
      <c r="UH41" s="11">
        <f t="shared" si="28"/>
        <v>0</v>
      </c>
      <c r="UI41" s="11">
        <f t="shared" si="28"/>
        <v>0</v>
      </c>
      <c r="UJ41" s="11">
        <f t="shared" si="28"/>
        <v>92</v>
      </c>
      <c r="UK41" s="11">
        <f t="shared" si="28"/>
        <v>8</v>
      </c>
      <c r="UL41" s="11">
        <f t="shared" si="28"/>
        <v>60</v>
      </c>
      <c r="UM41" s="11">
        <f t="shared" si="28"/>
        <v>36</v>
      </c>
      <c r="UN41" s="11">
        <f t="shared" si="28"/>
        <v>0</v>
      </c>
      <c r="UO41" s="11">
        <f t="shared" si="28"/>
        <v>72</v>
      </c>
      <c r="UP41" s="11">
        <f t="shared" si="28"/>
        <v>28</v>
      </c>
      <c r="UQ41" s="11">
        <f t="shared" si="28"/>
        <v>0</v>
      </c>
      <c r="UR41" s="11">
        <f t="shared" si="28"/>
        <v>0</v>
      </c>
      <c r="US41" s="11">
        <f t="shared" si="28"/>
        <v>48</v>
      </c>
      <c r="UT41" s="11">
        <f t="shared" si="28"/>
        <v>52</v>
      </c>
      <c r="UU41" s="11">
        <f t="shared" si="28"/>
        <v>0</v>
      </c>
      <c r="UV41" s="11">
        <f t="shared" si="28"/>
        <v>76</v>
      </c>
      <c r="UW41" s="11">
        <f t="shared" si="28"/>
        <v>28</v>
      </c>
      <c r="UX41" s="11">
        <f t="shared" si="28"/>
        <v>8</v>
      </c>
      <c r="UY41" s="11">
        <f t="shared" ref="UY41:VL41" si="29">UY40/25%</f>
        <v>88</v>
      </c>
      <c r="UZ41" s="11">
        <f t="shared" si="29"/>
        <v>4</v>
      </c>
      <c r="VA41" s="11">
        <f t="shared" si="29"/>
        <v>0</v>
      </c>
      <c r="VB41" s="11">
        <f t="shared" si="29"/>
        <v>88</v>
      </c>
      <c r="VC41" s="11">
        <f t="shared" si="29"/>
        <v>12</v>
      </c>
      <c r="VD41" s="11">
        <f t="shared" si="29"/>
        <v>64</v>
      </c>
      <c r="VE41" s="11">
        <f t="shared" si="29"/>
        <v>32</v>
      </c>
      <c r="VF41" s="11">
        <f t="shared" si="29"/>
        <v>0</v>
      </c>
      <c r="VG41" s="11">
        <f t="shared" si="29"/>
        <v>44</v>
      </c>
      <c r="VH41" s="11">
        <f t="shared" si="29"/>
        <v>56</v>
      </c>
      <c r="VI41" s="11">
        <f t="shared" si="29"/>
        <v>0</v>
      </c>
      <c r="VJ41" s="11">
        <f t="shared" si="29"/>
        <v>24</v>
      </c>
      <c r="VK41" s="11">
        <f t="shared" si="29"/>
        <v>76</v>
      </c>
      <c r="VL41" s="11">
        <f t="shared" si="29"/>
        <v>0</v>
      </c>
    </row>
    <row r="42" spans="1:584" x14ac:dyDescent="0.25">
      <c r="F42" s="58"/>
    </row>
    <row r="43" spans="1:584" x14ac:dyDescent="0.25">
      <c r="B43" t="s">
        <v>3163</v>
      </c>
    </row>
    <row r="44" spans="1:584" x14ac:dyDescent="0.25">
      <c r="B44" t="s">
        <v>3164</v>
      </c>
      <c r="C44" t="s">
        <v>3182</v>
      </c>
      <c r="D44" s="60">
        <f>(C41+F41+I41+L41+O41+R41+U41+X41+AA41+AD41+AG41+AJ41+AM41+AP41+AS41+AV41+AY41+BB41+BE41+BH41+BK41+BN41)/22</f>
        <v>71.318181818181813</v>
      </c>
    </row>
    <row r="45" spans="1:584" x14ac:dyDescent="0.25">
      <c r="B45" t="s">
        <v>3165</v>
      </c>
      <c r="C45" t="s">
        <v>3182</v>
      </c>
      <c r="D45" s="60">
        <f>(D41+G41+J41+M41+P41+S41+V41+Y41+AB41+AE41+AH41+AK41+AN41+AQ41+AT41+AW41+AZ41+BC41+BF41+BI41+BL41+BO41)/22</f>
        <v>14.727272727272727</v>
      </c>
    </row>
    <row r="46" spans="1:584" x14ac:dyDescent="0.25">
      <c r="B46" t="s">
        <v>3166</v>
      </c>
      <c r="C46" t="s">
        <v>3182</v>
      </c>
      <c r="D46" s="60">
        <f>(E41+H41+K41+N41+Q41+T41+W41+Z41+AC41+AF41+AI41+AL41+AO41+AR41+AU41+AX41+BA41+BD41+BG41+BJ41+BM41+BP41)/22</f>
        <v>0.36363636363636365</v>
      </c>
    </row>
    <row r="48" spans="1:584" x14ac:dyDescent="0.25">
      <c r="B48" t="s">
        <v>3164</v>
      </c>
      <c r="C48" t="s">
        <v>3183</v>
      </c>
      <c r="D48" s="60">
        <f>(BQ41+BT41+BW41+BZ41+CC41+CF41+CI41+CL41+CO41+CR41+CU41+CX41+DA41+DD41+DG41+DJ41+DM41+DP41+DS41+DV41+DY41+EB41+EE41+EH41+EK41+EN41+EQ41+ET41+EW41+EZ41+FC41+FF41+FI41+FL41+FO41+FR41+FU41+FX41+GA41+GD41+GG41+GJ41+GM41+GP41+GS41+GV41+GY41+HB41+HE41+HH41+HK41+HN41+HQ41+HT41+HW41+HZ41+IC41+IF41+II41)/59</f>
        <v>15.661016949152541</v>
      </c>
    </row>
    <row r="49" spans="2:4" x14ac:dyDescent="0.25">
      <c r="B49" t="s">
        <v>3165</v>
      </c>
      <c r="C49" t="s">
        <v>3183</v>
      </c>
      <c r="D49" s="60">
        <f>(BR41+BU41+BX41+CA41+CD41+CG41+CJ41+CM41+CP41+CS41+CV41+CY41+DB41+DE41+DH41+DK41+DN41+DQ41+DT41+DW41+DZ41+EC41+EF41+EI41+EL41+EO41+ER41+EU41+EX41+FA41+FD41+FG41+FJ41+FM41+FP41+FS41+FV41+FY41+GB41+GE41+GH41+GK41+GN41+GQ41+GT41+GW41+GZ41+HC41+HF41+HI41+HL41+HO41+HR41+HU41+HX41+IA41+ID41+IG41+IJ41)/59</f>
        <v>34.440677966101696</v>
      </c>
    </row>
    <row r="50" spans="2:4" x14ac:dyDescent="0.25">
      <c r="B50" t="s">
        <v>3166</v>
      </c>
      <c r="C50" t="s">
        <v>3183</v>
      </c>
      <c r="D50" s="60">
        <f>(BS41+BV41+BY41+CB41+CE41+CH41+CK41+CN41+CQ41+CT41+CW41+CZ41+DC41+DF41+DI41+DL41+DO41+DR41+DU41+DX41+EA41+ED41+EG41+EJ41+EM41+EP41+ES41+EV41+EY41+FB41+FE41+FH41+FK41+FN41+FQ41+FT41+FW41+FZ41+GC41+GF41+GI41+GL41+GO41+GR41+GU41+GX41+HA41+HD41+HG41+HJ41+HM41+HP41+HS41+HV41+HY41+IB41+IE41+IH41+IK41)/59</f>
        <v>7.3220338983050848</v>
      </c>
    </row>
    <row r="52" spans="2:4" x14ac:dyDescent="0.25">
      <c r="B52" t="s">
        <v>3164</v>
      </c>
      <c r="C52" t="s">
        <v>3184</v>
      </c>
      <c r="D52" s="60">
        <f>(IL41+IO41+IR41+IU41+IX41+JA41+JD41+JG41+JJ41+JM41+JP41+JS41+JV41)/13</f>
        <v>42.153846153846153</v>
      </c>
    </row>
    <row r="53" spans="2:4" x14ac:dyDescent="0.25">
      <c r="B53" t="s">
        <v>3165</v>
      </c>
      <c r="C53" t="s">
        <v>3184</v>
      </c>
      <c r="D53" s="60">
        <f>(IM41+IP41+IS41+IV41+IY41+JB41+JH41+JK41+JN41+JQ41+JT41+JW41)/13</f>
        <v>51.384615384615387</v>
      </c>
    </row>
    <row r="54" spans="2:4" x14ac:dyDescent="0.25">
      <c r="B54" t="s">
        <v>3166</v>
      </c>
      <c r="C54" t="s">
        <v>3184</v>
      </c>
      <c r="D54" s="60">
        <f>(IN41+IQ41+IT41+IW41+IZ41+JC41+JF41+JI41+JL41+JO41+JR41+JU41+JX41)/13</f>
        <v>2.1538461538461537</v>
      </c>
    </row>
    <row r="56" spans="2:4" x14ac:dyDescent="0.25">
      <c r="B56" t="s">
        <v>3164</v>
      </c>
      <c r="C56" t="s">
        <v>3185</v>
      </c>
      <c r="D56" s="56">
        <f>(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41)/61</f>
        <v>20.065573770491802</v>
      </c>
    </row>
    <row r="57" spans="2:4" x14ac:dyDescent="0.25">
      <c r="B57" t="s">
        <v>3165</v>
      </c>
      <c r="C57" t="s">
        <v>3185</v>
      </c>
      <c r="D57" s="60">
        <f>(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41)/61</f>
        <v>18.557377049180328</v>
      </c>
    </row>
    <row r="58" spans="2:4" x14ac:dyDescent="0.25">
      <c r="B58" t="s">
        <v>3166</v>
      </c>
      <c r="C58" t="s">
        <v>3185</v>
      </c>
      <c r="D58" s="60">
        <f>(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41)/61</f>
        <v>2.098360655737705</v>
      </c>
    </row>
    <row r="60" spans="2:4" x14ac:dyDescent="0.25">
      <c r="B60" t="s">
        <v>3164</v>
      </c>
      <c r="C60" t="s">
        <v>3186</v>
      </c>
      <c r="D60" s="60">
        <f>(QZ41+RC41+RF41+RI41+RL41+RO41+RR41+RU41+RX41+SA41+SD41+SG41+SJ41+SM41+SP41+SS41+SV41+SY41+TB41+TE41+TH41+TK41+TN41+TQ41+TT41+TW41+TZ41+UC41+UF41+UI41+UL41+UO41+UR41+UU41+UX41+VA41+VD41+VJ41)/39</f>
        <v>24.102564102564102</v>
      </c>
    </row>
    <row r="61" spans="2:4" x14ac:dyDescent="0.25">
      <c r="B61" t="s">
        <v>3165</v>
      </c>
      <c r="C61" t="s">
        <v>3186</v>
      </c>
      <c r="D61">
        <f>(RA41+RD41+RG41+RJ41+RM41+RP41+RS41+RV41+RY41+SB41+SE41+SH41+SK41+SN41+SQ41+ST41+SW41+SZ41+TC41+TF41+TI41+TL41+TO41+TR41+TU41+TX41+UA41+UD41+UG41+UJ41+UM41+UP41+US41+UV41+UY41+VB41+VE41+VH41+VK41)/39</f>
        <v>64</v>
      </c>
    </row>
    <row r="62" spans="2:4" x14ac:dyDescent="0.25">
      <c r="B62" t="s">
        <v>3166</v>
      </c>
      <c r="C62" t="s">
        <v>3186</v>
      </c>
      <c r="D62" s="60">
        <f>(RB41+RE41+RH41+RK41+RN41+RQ41+RT41+RW41+RZ41+SC41+SF41+SI41+SL41+SO41+SR41+SU41+SX41+TA41+TD41+TG41+TJ41+TM41+TP41+TS41+TV41+TY41+UB41+UE41+UH41+UK41+UN41+UQ41+UT41+UW41+UZ41+VC41+VF41+VI41+VL41)/39</f>
        <v>8.4102564102564106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40:B40"/>
    <mergeCell ref="A41:B41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2149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2347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1500000000000004" hidden="1" customHeight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149999999999999" hidden="1" customHeight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45" hidden="1" customHeight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.5" thickBot="1" x14ac:dyDescent="0.3">
      <c r="A11" s="76"/>
      <c r="B11" s="76"/>
      <c r="C11" s="64" t="s">
        <v>2150</v>
      </c>
      <c r="D11" s="65" t="s">
        <v>5</v>
      </c>
      <c r="E11" s="65" t="s">
        <v>6</v>
      </c>
      <c r="F11" s="66" t="s">
        <v>2151</v>
      </c>
      <c r="G11" s="66" t="s">
        <v>7</v>
      </c>
      <c r="H11" s="66" t="s">
        <v>8</v>
      </c>
      <c r="I11" s="66" t="s">
        <v>2152</v>
      </c>
      <c r="J11" s="66" t="s">
        <v>9</v>
      </c>
      <c r="K11" s="66" t="s">
        <v>10</v>
      </c>
      <c r="L11" s="65" t="s">
        <v>2305</v>
      </c>
      <c r="M11" s="65" t="s">
        <v>9</v>
      </c>
      <c r="N11" s="65" t="s">
        <v>10</v>
      </c>
      <c r="O11" s="65" t="s">
        <v>2153</v>
      </c>
      <c r="P11" s="65" t="s">
        <v>11</v>
      </c>
      <c r="Q11" s="65" t="s">
        <v>4</v>
      </c>
      <c r="R11" s="65" t="s">
        <v>2154</v>
      </c>
      <c r="S11" s="65" t="s">
        <v>6</v>
      </c>
      <c r="T11" s="65" t="s">
        <v>12</v>
      </c>
      <c r="U11" s="65" t="s">
        <v>2155</v>
      </c>
      <c r="V11" s="65" t="s">
        <v>6</v>
      </c>
      <c r="W11" s="65" t="s">
        <v>12</v>
      </c>
      <c r="X11" s="67" t="s">
        <v>2156</v>
      </c>
      <c r="Y11" s="61" t="s">
        <v>10</v>
      </c>
      <c r="Z11" s="64" t="s">
        <v>13</v>
      </c>
      <c r="AA11" s="65" t="s">
        <v>2157</v>
      </c>
      <c r="AB11" s="65" t="s">
        <v>14</v>
      </c>
      <c r="AC11" s="65" t="s">
        <v>15</v>
      </c>
      <c r="AD11" s="65" t="s">
        <v>2158</v>
      </c>
      <c r="AE11" s="65" t="s">
        <v>4</v>
      </c>
      <c r="AF11" s="65" t="s">
        <v>5</v>
      </c>
      <c r="AG11" s="65" t="s">
        <v>2159</v>
      </c>
      <c r="AH11" s="65" t="s">
        <v>12</v>
      </c>
      <c r="AI11" s="65" t="s">
        <v>7</v>
      </c>
      <c r="AJ11" s="90" t="s">
        <v>2160</v>
      </c>
      <c r="AK11" s="113"/>
      <c r="AL11" s="113"/>
      <c r="AM11" s="90" t="s">
        <v>2161</v>
      </c>
      <c r="AN11" s="113"/>
      <c r="AO11" s="113"/>
      <c r="AP11" s="90" t="s">
        <v>2306</v>
      </c>
      <c r="AQ11" s="113"/>
      <c r="AR11" s="113"/>
      <c r="AS11" s="90" t="s">
        <v>2162</v>
      </c>
      <c r="AT11" s="113"/>
      <c r="AU11" s="113"/>
      <c r="AV11" s="90" t="s">
        <v>2163</v>
      </c>
      <c r="AW11" s="113"/>
      <c r="AX11" s="113"/>
      <c r="AY11" s="90" t="s">
        <v>2164</v>
      </c>
      <c r="AZ11" s="113"/>
      <c r="BA11" s="113"/>
      <c r="BB11" s="90" t="s">
        <v>2165</v>
      </c>
      <c r="BC11" s="113"/>
      <c r="BD11" s="113"/>
      <c r="BE11" s="66" t="s">
        <v>2166</v>
      </c>
      <c r="BF11" s="66"/>
      <c r="BG11" s="66"/>
      <c r="BH11" s="145" t="s">
        <v>2167</v>
      </c>
      <c r="BI11" s="146"/>
      <c r="BJ11" s="146"/>
      <c r="BK11" s="146" t="s">
        <v>2342</v>
      </c>
      <c r="BL11" s="146"/>
      <c r="BM11" s="146"/>
      <c r="BN11" s="146" t="s">
        <v>2343</v>
      </c>
      <c r="BO11" s="146"/>
      <c r="BP11" s="146"/>
      <c r="BQ11" s="146" t="s">
        <v>2344</v>
      </c>
      <c r="BR11" s="146"/>
      <c r="BS11" s="146"/>
      <c r="BT11" s="146" t="s">
        <v>2345</v>
      </c>
      <c r="BU11" s="146"/>
      <c r="BV11" s="146"/>
      <c r="BW11" s="146" t="s">
        <v>2346</v>
      </c>
      <c r="BX11" s="146"/>
      <c r="BY11" s="147"/>
      <c r="BZ11" s="64" t="s">
        <v>2168</v>
      </c>
      <c r="CA11" s="65"/>
      <c r="CB11" s="65"/>
      <c r="CC11" s="67" t="s">
        <v>2169</v>
      </c>
      <c r="CD11" s="61"/>
      <c r="CE11" s="64"/>
      <c r="CF11" s="67" t="s">
        <v>2170</v>
      </c>
      <c r="CG11" s="61"/>
      <c r="CH11" s="64"/>
      <c r="CI11" s="65" t="s">
        <v>2307</v>
      </c>
      <c r="CJ11" s="65"/>
      <c r="CK11" s="65"/>
      <c r="CL11" s="65" t="s">
        <v>2171</v>
      </c>
      <c r="CM11" s="65"/>
      <c r="CN11" s="65"/>
      <c r="CO11" s="65" t="s">
        <v>2172</v>
      </c>
      <c r="CP11" s="65"/>
      <c r="CQ11" s="65"/>
      <c r="CR11" s="91" t="s">
        <v>2173</v>
      </c>
      <c r="CS11" s="91"/>
      <c r="CT11" s="91"/>
      <c r="CU11" s="65" t="s">
        <v>2174</v>
      </c>
      <c r="CV11" s="65"/>
      <c r="CW11" s="65"/>
      <c r="CX11" s="65" t="s">
        <v>2175</v>
      </c>
      <c r="CY11" s="65"/>
      <c r="CZ11" s="65"/>
      <c r="DA11" s="65" t="s">
        <v>2176</v>
      </c>
      <c r="DB11" s="65"/>
      <c r="DC11" s="65"/>
      <c r="DD11" s="65" t="s">
        <v>2177</v>
      </c>
      <c r="DE11" s="65"/>
      <c r="DF11" s="65"/>
      <c r="DG11" s="65" t="s">
        <v>2178</v>
      </c>
      <c r="DH11" s="65"/>
      <c r="DI11" s="65"/>
      <c r="DJ11" s="91" t="s">
        <v>2179</v>
      </c>
      <c r="DK11" s="91"/>
      <c r="DL11" s="91"/>
      <c r="DM11" s="91" t="s">
        <v>2308</v>
      </c>
      <c r="DN11" s="91"/>
      <c r="DO11" s="135"/>
      <c r="DP11" s="66" t="s">
        <v>2180</v>
      </c>
      <c r="DQ11" s="66"/>
      <c r="DR11" s="66"/>
      <c r="DS11" s="66" t="s">
        <v>2181</v>
      </c>
      <c r="DT11" s="66"/>
      <c r="DU11" s="66"/>
      <c r="DV11" s="86" t="s">
        <v>2182</v>
      </c>
      <c r="DW11" s="86"/>
      <c r="DX11" s="86"/>
      <c r="DY11" s="66" t="s">
        <v>2183</v>
      </c>
      <c r="DZ11" s="66"/>
      <c r="EA11" s="66"/>
      <c r="EB11" s="66" t="s">
        <v>2184</v>
      </c>
      <c r="EC11" s="66"/>
      <c r="ED11" s="90"/>
      <c r="EE11" s="66" t="s">
        <v>2185</v>
      </c>
      <c r="EF11" s="66"/>
      <c r="EG11" s="66"/>
      <c r="EH11" s="66" t="s">
        <v>2186</v>
      </c>
      <c r="EI11" s="66"/>
      <c r="EJ11" s="66"/>
      <c r="EK11" s="66" t="s">
        <v>2187</v>
      </c>
      <c r="EL11" s="66"/>
      <c r="EM11" s="66"/>
      <c r="EN11" s="66" t="s">
        <v>2188</v>
      </c>
      <c r="EO11" s="66"/>
      <c r="EP11" s="66"/>
      <c r="EQ11" s="66" t="s">
        <v>2309</v>
      </c>
      <c r="ER11" s="66"/>
      <c r="ES11" s="66"/>
      <c r="ET11" s="66" t="s">
        <v>2189</v>
      </c>
      <c r="EU11" s="66"/>
      <c r="EV11" s="66"/>
      <c r="EW11" s="66" t="s">
        <v>2190</v>
      </c>
      <c r="EX11" s="66"/>
      <c r="EY11" s="66"/>
      <c r="EZ11" s="66" t="s">
        <v>2191</v>
      </c>
      <c r="FA11" s="66"/>
      <c r="FB11" s="66"/>
      <c r="FC11" s="66" t="s">
        <v>2192</v>
      </c>
      <c r="FD11" s="66"/>
      <c r="FE11" s="66"/>
      <c r="FF11" s="66" t="s">
        <v>2193</v>
      </c>
      <c r="FG11" s="66"/>
      <c r="FH11" s="90"/>
      <c r="FI11" s="97" t="s">
        <v>2194</v>
      </c>
      <c r="FJ11" s="98"/>
      <c r="FK11" s="99"/>
      <c r="FL11" s="97" t="s">
        <v>2195</v>
      </c>
      <c r="FM11" s="98"/>
      <c r="FN11" s="99"/>
      <c r="FO11" s="97" t="s">
        <v>2196</v>
      </c>
      <c r="FP11" s="98"/>
      <c r="FQ11" s="99"/>
      <c r="FR11" s="97" t="s">
        <v>2197</v>
      </c>
      <c r="FS11" s="98"/>
      <c r="FT11" s="99"/>
      <c r="FU11" s="97" t="s">
        <v>2310</v>
      </c>
      <c r="FV11" s="98"/>
      <c r="FW11" s="98"/>
      <c r="FX11" s="86" t="s">
        <v>2198</v>
      </c>
      <c r="FY11" s="86"/>
      <c r="FZ11" s="86"/>
      <c r="GA11" s="98" t="s">
        <v>2199</v>
      </c>
      <c r="GB11" s="98"/>
      <c r="GC11" s="99"/>
      <c r="GD11" s="97" t="s">
        <v>2200</v>
      </c>
      <c r="GE11" s="98"/>
      <c r="GF11" s="99"/>
      <c r="GG11" s="97" t="s">
        <v>2201</v>
      </c>
      <c r="GH11" s="98"/>
      <c r="GI11" s="99"/>
      <c r="GJ11" s="97" t="s">
        <v>2202</v>
      </c>
      <c r="GK11" s="98"/>
      <c r="GL11" s="99"/>
      <c r="GM11" s="97" t="s">
        <v>2311</v>
      </c>
      <c r="GN11" s="98"/>
      <c r="GO11" s="99"/>
      <c r="GP11" s="97" t="s">
        <v>2312</v>
      </c>
      <c r="GQ11" s="98"/>
      <c r="GR11" s="99"/>
      <c r="GS11" s="97" t="s">
        <v>2313</v>
      </c>
      <c r="GT11" s="98"/>
      <c r="GU11" s="99"/>
      <c r="GV11" s="97" t="s">
        <v>2314</v>
      </c>
      <c r="GW11" s="98"/>
      <c r="GX11" s="99"/>
      <c r="GY11" s="97" t="s">
        <v>2315</v>
      </c>
      <c r="GZ11" s="98"/>
      <c r="HA11" s="99"/>
      <c r="HB11" s="97" t="s">
        <v>2316</v>
      </c>
      <c r="HC11" s="98"/>
      <c r="HD11" s="99"/>
      <c r="HE11" s="97" t="s">
        <v>2317</v>
      </c>
      <c r="HF11" s="98"/>
      <c r="HG11" s="99"/>
      <c r="HH11" s="97" t="s">
        <v>2318</v>
      </c>
      <c r="HI11" s="98"/>
      <c r="HJ11" s="99"/>
      <c r="HK11" s="97" t="s">
        <v>2319</v>
      </c>
      <c r="HL11" s="98"/>
      <c r="HM11" s="99"/>
      <c r="HN11" s="97" t="s">
        <v>2320</v>
      </c>
      <c r="HO11" s="98"/>
      <c r="HP11" s="99"/>
      <c r="HQ11" s="97" t="s">
        <v>2203</v>
      </c>
      <c r="HR11" s="98"/>
      <c r="HS11" s="99"/>
      <c r="HT11" s="97" t="s">
        <v>2204</v>
      </c>
      <c r="HU11" s="98"/>
      <c r="HV11" s="99"/>
      <c r="HW11" s="97" t="s">
        <v>2205</v>
      </c>
      <c r="HX11" s="98"/>
      <c r="HY11" s="99"/>
      <c r="HZ11" s="97" t="s">
        <v>2206</v>
      </c>
      <c r="IA11" s="98"/>
      <c r="IB11" s="99"/>
      <c r="IC11" s="97" t="s">
        <v>2321</v>
      </c>
      <c r="ID11" s="98"/>
      <c r="IE11" s="99"/>
      <c r="IF11" s="97" t="s">
        <v>2207</v>
      </c>
      <c r="IG11" s="98"/>
      <c r="IH11" s="99"/>
      <c r="II11" s="97" t="s">
        <v>2208</v>
      </c>
      <c r="IJ11" s="98"/>
      <c r="IK11" s="99"/>
      <c r="IL11" s="97" t="s">
        <v>2209</v>
      </c>
      <c r="IM11" s="98"/>
      <c r="IN11" s="99"/>
      <c r="IO11" s="97" t="s">
        <v>2210</v>
      </c>
      <c r="IP11" s="98"/>
      <c r="IQ11" s="98"/>
      <c r="IR11" s="86" t="s">
        <v>2211</v>
      </c>
      <c r="IS11" s="86"/>
      <c r="IT11" s="86"/>
      <c r="IU11" s="86" t="s">
        <v>2348</v>
      </c>
      <c r="IV11" s="86"/>
      <c r="IW11" s="86"/>
      <c r="IX11" s="86" t="s">
        <v>2349</v>
      </c>
      <c r="IY11" s="86"/>
      <c r="IZ11" s="86"/>
      <c r="JA11" s="86" t="s">
        <v>2350</v>
      </c>
      <c r="JB11" s="86"/>
      <c r="JC11" s="86"/>
      <c r="JD11" s="86" t="s">
        <v>2351</v>
      </c>
      <c r="JE11" s="86"/>
      <c r="JF11" s="86"/>
      <c r="JG11" s="86" t="s">
        <v>2352</v>
      </c>
      <c r="JH11" s="86"/>
      <c r="JI11" s="86"/>
      <c r="JJ11" s="86" t="s">
        <v>2353</v>
      </c>
      <c r="JK11" s="86"/>
      <c r="JL11" s="86"/>
      <c r="JM11" s="86" t="s">
        <v>2354</v>
      </c>
      <c r="JN11" s="86"/>
      <c r="JO11" s="86"/>
      <c r="JP11" s="86" t="s">
        <v>2355</v>
      </c>
      <c r="JQ11" s="86"/>
      <c r="JR11" s="86"/>
      <c r="JS11" s="86" t="s">
        <v>2356</v>
      </c>
      <c r="JT11" s="86"/>
      <c r="JU11" s="86"/>
      <c r="JV11" s="86" t="s">
        <v>2357</v>
      </c>
      <c r="JW11" s="86"/>
      <c r="JX11" s="86"/>
      <c r="JY11" s="86" t="s">
        <v>2358</v>
      </c>
      <c r="JZ11" s="86"/>
      <c r="KA11" s="86"/>
      <c r="KB11" s="86" t="s">
        <v>2359</v>
      </c>
      <c r="KC11" s="86"/>
      <c r="KD11" s="86"/>
      <c r="KE11" s="86" t="s">
        <v>2360</v>
      </c>
      <c r="KF11" s="86"/>
      <c r="KG11" s="86"/>
      <c r="KH11" s="99" t="s">
        <v>2212</v>
      </c>
      <c r="KI11" s="86"/>
      <c r="KJ11" s="86"/>
      <c r="KK11" s="86" t="s">
        <v>2213</v>
      </c>
      <c r="KL11" s="86"/>
      <c r="KM11" s="86"/>
      <c r="KN11" s="86" t="s">
        <v>2214</v>
      </c>
      <c r="KO11" s="86"/>
      <c r="KP11" s="86"/>
      <c r="KQ11" s="86" t="s">
        <v>2322</v>
      </c>
      <c r="KR11" s="86"/>
      <c r="KS11" s="86"/>
      <c r="KT11" s="86" t="s">
        <v>2215</v>
      </c>
      <c r="KU11" s="86"/>
      <c r="KV11" s="86"/>
      <c r="KW11" s="86" t="s">
        <v>2216</v>
      </c>
      <c r="KX11" s="86"/>
      <c r="KY11" s="86"/>
      <c r="KZ11" s="86" t="s">
        <v>2217</v>
      </c>
      <c r="LA11" s="86"/>
      <c r="LB11" s="86"/>
      <c r="LC11" s="86" t="s">
        <v>2218</v>
      </c>
      <c r="LD11" s="86"/>
      <c r="LE11" s="86"/>
      <c r="LF11" s="86" t="s">
        <v>2219</v>
      </c>
      <c r="LG11" s="86"/>
      <c r="LH11" s="86"/>
      <c r="LI11" s="86" t="s">
        <v>2220</v>
      </c>
      <c r="LJ11" s="86"/>
      <c r="LK11" s="86"/>
      <c r="LL11" s="86" t="s">
        <v>2221</v>
      </c>
      <c r="LM11" s="86"/>
      <c r="LN11" s="86"/>
      <c r="LO11" s="86" t="s">
        <v>2222</v>
      </c>
      <c r="LP11" s="86"/>
      <c r="LQ11" s="97"/>
      <c r="LR11" s="86" t="s">
        <v>2223</v>
      </c>
      <c r="LS11" s="86"/>
      <c r="LT11" s="86"/>
      <c r="LU11" s="86" t="s">
        <v>2361</v>
      </c>
      <c r="LV11" s="86"/>
      <c r="LW11" s="86"/>
      <c r="LX11" s="86" t="s">
        <v>2362</v>
      </c>
      <c r="LY11" s="86"/>
      <c r="LZ11" s="86"/>
      <c r="MA11" s="99" t="s">
        <v>2224</v>
      </c>
      <c r="MB11" s="86"/>
      <c r="MC11" s="86"/>
      <c r="MD11" s="86" t="s">
        <v>2225</v>
      </c>
      <c r="ME11" s="86"/>
      <c r="MF11" s="86"/>
      <c r="MG11" s="86" t="s">
        <v>2226</v>
      </c>
      <c r="MH11" s="86"/>
      <c r="MI11" s="86"/>
      <c r="MJ11" s="86" t="s">
        <v>2323</v>
      </c>
      <c r="MK11" s="86"/>
      <c r="ML11" s="86"/>
      <c r="MM11" s="86" t="s">
        <v>2227</v>
      </c>
      <c r="MN11" s="86"/>
      <c r="MO11" s="86"/>
      <c r="MP11" s="86" t="s">
        <v>2228</v>
      </c>
      <c r="MQ11" s="86"/>
      <c r="MR11" s="86"/>
      <c r="MS11" s="86" t="s">
        <v>2229</v>
      </c>
      <c r="MT11" s="86"/>
      <c r="MU11" s="86"/>
      <c r="MV11" s="121" t="s">
        <v>2230</v>
      </c>
      <c r="MW11" s="122"/>
      <c r="MX11" s="123"/>
      <c r="MY11" s="121" t="s">
        <v>2231</v>
      </c>
      <c r="MZ11" s="122"/>
      <c r="NA11" s="123"/>
      <c r="NB11" s="121" t="s">
        <v>2232</v>
      </c>
      <c r="NC11" s="122"/>
      <c r="ND11" s="123"/>
      <c r="NE11" s="121" t="s">
        <v>2233</v>
      </c>
      <c r="NF11" s="122"/>
      <c r="NG11" s="123"/>
      <c r="NH11" s="121" t="s">
        <v>2234</v>
      </c>
      <c r="NI11" s="122"/>
      <c r="NJ11" s="123"/>
      <c r="NK11" s="121" t="s">
        <v>2235</v>
      </c>
      <c r="NL11" s="122"/>
      <c r="NM11" s="123"/>
      <c r="NN11" s="121" t="s">
        <v>2324</v>
      </c>
      <c r="NO11" s="122"/>
      <c r="NP11" s="123"/>
      <c r="NQ11" s="121" t="s">
        <v>2236</v>
      </c>
      <c r="NR11" s="122"/>
      <c r="NS11" s="123"/>
      <c r="NT11" s="121" t="s">
        <v>2237</v>
      </c>
      <c r="NU11" s="122"/>
      <c r="NV11" s="123"/>
      <c r="NW11" s="121" t="s">
        <v>2238</v>
      </c>
      <c r="NX11" s="122"/>
      <c r="NY11" s="123"/>
      <c r="NZ11" s="121" t="s">
        <v>2239</v>
      </c>
      <c r="OA11" s="122"/>
      <c r="OB11" s="123"/>
      <c r="OC11" s="121" t="s">
        <v>2240</v>
      </c>
      <c r="OD11" s="122"/>
      <c r="OE11" s="123"/>
      <c r="OF11" s="97" t="s">
        <v>2241</v>
      </c>
      <c r="OG11" s="98"/>
      <c r="OH11" s="99"/>
      <c r="OI11" s="97" t="s">
        <v>2242</v>
      </c>
      <c r="OJ11" s="98"/>
      <c r="OK11" s="99"/>
      <c r="OL11" s="97" t="s">
        <v>2243</v>
      </c>
      <c r="OM11" s="98"/>
      <c r="ON11" s="99"/>
      <c r="OO11" s="121" t="s">
        <v>2244</v>
      </c>
      <c r="OP11" s="122"/>
      <c r="OQ11" s="123"/>
      <c r="OR11" s="121" t="s">
        <v>2325</v>
      </c>
      <c r="OS11" s="122"/>
      <c r="OT11" s="123"/>
      <c r="OU11" s="97" t="s">
        <v>2245</v>
      </c>
      <c r="OV11" s="98"/>
      <c r="OW11" s="99"/>
      <c r="OX11" s="97" t="s">
        <v>2246</v>
      </c>
      <c r="OY11" s="98"/>
      <c r="OZ11" s="99"/>
      <c r="PA11" s="97" t="s">
        <v>2247</v>
      </c>
      <c r="PB11" s="98"/>
      <c r="PC11" s="99"/>
      <c r="PD11" s="99" t="s">
        <v>2248</v>
      </c>
      <c r="PE11" s="86"/>
      <c r="PF11" s="86"/>
      <c r="PG11" s="86" t="s">
        <v>2249</v>
      </c>
      <c r="PH11" s="86"/>
      <c r="PI11" s="86"/>
      <c r="PJ11" s="135" t="s">
        <v>2250</v>
      </c>
      <c r="PK11" s="136"/>
      <c r="PL11" s="137"/>
      <c r="PM11" s="86" t="s">
        <v>2251</v>
      </c>
      <c r="PN11" s="86"/>
      <c r="PO11" s="86"/>
      <c r="PP11" s="86" t="s">
        <v>2252</v>
      </c>
      <c r="PQ11" s="86"/>
      <c r="PR11" s="86"/>
      <c r="PS11" s="86" t="s">
        <v>2253</v>
      </c>
      <c r="PT11" s="86"/>
      <c r="PU11" s="86"/>
      <c r="PV11" s="86" t="s">
        <v>2326</v>
      </c>
      <c r="PW11" s="86"/>
      <c r="PX11" s="86"/>
      <c r="PY11" s="86" t="s">
        <v>2254</v>
      </c>
      <c r="PZ11" s="86"/>
      <c r="QA11" s="86"/>
      <c r="QB11" s="86" t="s">
        <v>2255</v>
      </c>
      <c r="QC11" s="86"/>
      <c r="QD11" s="86"/>
      <c r="QE11" s="121" t="s">
        <v>2256</v>
      </c>
      <c r="QF11" s="122"/>
      <c r="QG11" s="123"/>
      <c r="QH11" s="121" t="s">
        <v>2257</v>
      </c>
      <c r="QI11" s="122"/>
      <c r="QJ11" s="123"/>
      <c r="QK11" s="121" t="s">
        <v>2258</v>
      </c>
      <c r="QL11" s="122"/>
      <c r="QM11" s="122"/>
      <c r="QN11" s="86" t="s">
        <v>2327</v>
      </c>
      <c r="QO11" s="86"/>
      <c r="QP11" s="86"/>
      <c r="QQ11" s="121" t="s">
        <v>2328</v>
      </c>
      <c r="QR11" s="122"/>
      <c r="QS11" s="123"/>
      <c r="QT11" s="121" t="s">
        <v>2329</v>
      </c>
      <c r="QU11" s="122"/>
      <c r="QV11" s="123"/>
      <c r="QW11" s="121" t="s">
        <v>2330</v>
      </c>
      <c r="QX11" s="122"/>
      <c r="QY11" s="123"/>
      <c r="QZ11" s="121" t="s">
        <v>2331</v>
      </c>
      <c r="RA11" s="122"/>
      <c r="RB11" s="123"/>
      <c r="RC11" s="121" t="s">
        <v>2332</v>
      </c>
      <c r="RD11" s="122"/>
      <c r="RE11" s="123"/>
      <c r="RF11" s="121" t="s">
        <v>2333</v>
      </c>
      <c r="RG11" s="122"/>
      <c r="RH11" s="123"/>
      <c r="RI11" s="121" t="s">
        <v>2334</v>
      </c>
      <c r="RJ11" s="122"/>
      <c r="RK11" s="123"/>
      <c r="RL11" s="121" t="s">
        <v>2335</v>
      </c>
      <c r="RM11" s="122"/>
      <c r="RN11" s="122"/>
      <c r="RO11" s="122" t="s">
        <v>2336</v>
      </c>
      <c r="RP11" s="122"/>
      <c r="RQ11" s="122"/>
      <c r="RR11" s="122" t="s">
        <v>2259</v>
      </c>
      <c r="RS11" s="122"/>
      <c r="RT11" s="122"/>
      <c r="RU11" s="122" t="s">
        <v>2260</v>
      </c>
      <c r="RV11" s="122"/>
      <c r="RW11" s="122"/>
      <c r="RX11" s="86" t="s">
        <v>2261</v>
      </c>
      <c r="RY11" s="86"/>
      <c r="RZ11" s="86"/>
      <c r="SA11" s="86" t="s">
        <v>2262</v>
      </c>
      <c r="SB11" s="86"/>
      <c r="SC11" s="86"/>
      <c r="SD11" s="86" t="s">
        <v>2337</v>
      </c>
      <c r="SE11" s="86"/>
      <c r="SF11" s="86"/>
      <c r="SG11" s="86" t="s">
        <v>2263</v>
      </c>
      <c r="SH11" s="86"/>
      <c r="SI11" s="86"/>
      <c r="SJ11" s="86" t="s">
        <v>2264</v>
      </c>
      <c r="SK11" s="86"/>
      <c r="SL11" s="86"/>
      <c r="SM11" s="86" t="s">
        <v>2265</v>
      </c>
      <c r="SN11" s="86"/>
      <c r="SO11" s="86"/>
      <c r="SP11" s="86" t="s">
        <v>2266</v>
      </c>
      <c r="SQ11" s="86"/>
      <c r="SR11" s="86"/>
      <c r="SS11" s="86" t="s">
        <v>2267</v>
      </c>
      <c r="ST11" s="86"/>
      <c r="SU11" s="86"/>
      <c r="SV11" s="86" t="s">
        <v>2268</v>
      </c>
      <c r="SW11" s="86"/>
      <c r="SX11" s="86"/>
      <c r="SY11" s="86" t="s">
        <v>2269</v>
      </c>
      <c r="SZ11" s="86"/>
      <c r="TA11" s="86"/>
      <c r="TB11" s="86" t="s">
        <v>2363</v>
      </c>
      <c r="TC11" s="86"/>
      <c r="TD11" s="86"/>
      <c r="TE11" s="86" t="s">
        <v>2364</v>
      </c>
      <c r="TF11" s="86"/>
      <c r="TG11" s="86"/>
      <c r="TH11" s="86" t="s">
        <v>2365</v>
      </c>
      <c r="TI11" s="86"/>
      <c r="TJ11" s="86"/>
      <c r="TK11" s="97" t="s">
        <v>2366</v>
      </c>
      <c r="TL11" s="107"/>
      <c r="TM11" s="108"/>
      <c r="TN11" s="99" t="s">
        <v>2270</v>
      </c>
      <c r="TO11" s="86"/>
      <c r="TP11" s="86"/>
      <c r="TQ11" s="86" t="s">
        <v>2271</v>
      </c>
      <c r="TR11" s="86"/>
      <c r="TS11" s="86"/>
      <c r="TT11" s="86" t="s">
        <v>2272</v>
      </c>
      <c r="TU11" s="86"/>
      <c r="TV11" s="86"/>
      <c r="TW11" s="86" t="s">
        <v>2338</v>
      </c>
      <c r="TX11" s="86"/>
      <c r="TY11" s="86"/>
      <c r="TZ11" s="86" t="s">
        <v>2273</v>
      </c>
      <c r="UA11" s="86"/>
      <c r="UB11" s="86"/>
      <c r="UC11" s="86" t="s">
        <v>2274</v>
      </c>
      <c r="UD11" s="86"/>
      <c r="UE11" s="86"/>
      <c r="UF11" s="86" t="s">
        <v>2275</v>
      </c>
      <c r="UG11" s="86"/>
      <c r="UH11" s="86"/>
      <c r="UI11" s="86" t="s">
        <v>2276</v>
      </c>
      <c r="UJ11" s="86"/>
      <c r="UK11" s="86"/>
      <c r="UL11" s="86" t="s">
        <v>2277</v>
      </c>
      <c r="UM11" s="86"/>
      <c r="UN11" s="86"/>
      <c r="UO11" s="86" t="s">
        <v>2278</v>
      </c>
      <c r="UP11" s="86"/>
      <c r="UQ11" s="86"/>
      <c r="UR11" s="86" t="s">
        <v>2279</v>
      </c>
      <c r="US11" s="86"/>
      <c r="UT11" s="86"/>
      <c r="UU11" s="86" t="s">
        <v>2280</v>
      </c>
      <c r="UV11" s="86"/>
      <c r="UW11" s="86"/>
      <c r="UX11" s="86" t="s">
        <v>2281</v>
      </c>
      <c r="UY11" s="86"/>
      <c r="UZ11" s="86"/>
      <c r="VA11" s="86" t="s">
        <v>2339</v>
      </c>
      <c r="VB11" s="86"/>
      <c r="VC11" s="86"/>
      <c r="VD11" s="86" t="s">
        <v>2282</v>
      </c>
      <c r="VE11" s="86"/>
      <c r="VF11" s="86"/>
      <c r="VG11" s="86" t="s">
        <v>2283</v>
      </c>
      <c r="VH11" s="86"/>
      <c r="VI11" s="86"/>
      <c r="VJ11" s="86" t="s">
        <v>2284</v>
      </c>
      <c r="VK11" s="86"/>
      <c r="VL11" s="97"/>
      <c r="VM11" s="86" t="s">
        <v>2285</v>
      </c>
      <c r="VN11" s="86"/>
      <c r="VO11" s="97"/>
      <c r="VP11" s="86" t="s">
        <v>2286</v>
      </c>
      <c r="VQ11" s="86"/>
      <c r="VR11" s="97"/>
      <c r="VS11" s="86" t="s">
        <v>2287</v>
      </c>
      <c r="VT11" s="86"/>
      <c r="VU11" s="97"/>
      <c r="VV11" s="97" t="s">
        <v>2288</v>
      </c>
      <c r="VW11" s="107"/>
      <c r="VX11" s="107"/>
      <c r="VY11" s="97" t="s">
        <v>2289</v>
      </c>
      <c r="VZ11" s="98"/>
      <c r="WA11" s="99"/>
      <c r="WB11" s="97" t="s">
        <v>2290</v>
      </c>
      <c r="WC11" s="98"/>
      <c r="WD11" s="99"/>
      <c r="WE11" s="97" t="s">
        <v>2340</v>
      </c>
      <c r="WF11" s="98"/>
      <c r="WG11" s="99"/>
      <c r="WH11" s="97" t="s">
        <v>2291</v>
      </c>
      <c r="WI11" s="98"/>
      <c r="WJ11" s="99"/>
      <c r="WK11" s="97" t="s">
        <v>2292</v>
      </c>
      <c r="WL11" s="98"/>
      <c r="WM11" s="99"/>
      <c r="WN11" s="97" t="s">
        <v>2293</v>
      </c>
      <c r="WO11" s="98"/>
      <c r="WP11" s="99"/>
      <c r="WQ11" s="97" t="s">
        <v>2294</v>
      </c>
      <c r="WR11" s="98"/>
      <c r="WS11" s="99"/>
      <c r="WT11" s="97" t="s">
        <v>2295</v>
      </c>
      <c r="WU11" s="98"/>
      <c r="WV11" s="99"/>
      <c r="WW11" s="97" t="s">
        <v>2296</v>
      </c>
      <c r="WX11" s="98"/>
      <c r="WY11" s="99"/>
      <c r="WZ11" s="97" t="s">
        <v>2297</v>
      </c>
      <c r="XA11" s="98"/>
      <c r="XB11" s="99"/>
      <c r="XC11" s="97" t="s">
        <v>2298</v>
      </c>
      <c r="XD11" s="98"/>
      <c r="XE11" s="99"/>
      <c r="XF11" s="97" t="s">
        <v>2299</v>
      </c>
      <c r="XG11" s="98"/>
      <c r="XH11" s="99"/>
      <c r="XI11" s="97" t="s">
        <v>2341</v>
      </c>
      <c r="XJ11" s="98"/>
      <c r="XK11" s="99"/>
      <c r="XL11" s="97" t="s">
        <v>2300</v>
      </c>
      <c r="XM11" s="98"/>
      <c r="XN11" s="99"/>
      <c r="XO11" s="97" t="s">
        <v>2301</v>
      </c>
      <c r="XP11" s="98"/>
      <c r="XQ11" s="99"/>
      <c r="XR11" s="97" t="s">
        <v>2302</v>
      </c>
      <c r="XS11" s="98"/>
      <c r="XT11" s="99"/>
      <c r="XU11" s="97" t="s">
        <v>2303</v>
      </c>
      <c r="XV11" s="98"/>
      <c r="XW11" s="99"/>
      <c r="XX11" s="97" t="s">
        <v>2304</v>
      </c>
      <c r="XY11" s="98"/>
      <c r="XZ11" s="98"/>
      <c r="YA11" s="86" t="s">
        <v>2367</v>
      </c>
      <c r="YB11" s="86"/>
      <c r="YC11" s="86"/>
      <c r="YD11" s="86" t="s">
        <v>2368</v>
      </c>
      <c r="YE11" s="86"/>
      <c r="YF11" s="86"/>
      <c r="YG11" s="86" t="s">
        <v>2369</v>
      </c>
      <c r="YH11" s="86"/>
      <c r="YI11" s="86"/>
      <c r="YJ11" s="86" t="s">
        <v>2370</v>
      </c>
      <c r="YK11" s="86"/>
      <c r="YL11" s="86"/>
      <c r="YM11" s="86" t="s">
        <v>2371</v>
      </c>
      <c r="YN11" s="86"/>
      <c r="YO11" s="86"/>
      <c r="YP11" s="86" t="s">
        <v>2372</v>
      </c>
      <c r="YQ11" s="86"/>
      <c r="YR11" s="86"/>
      <c r="YS11" s="86" t="s">
        <v>2373</v>
      </c>
      <c r="YT11" s="86"/>
      <c r="YU11" s="86"/>
      <c r="YV11" s="86" t="s">
        <v>2374</v>
      </c>
      <c r="YW11" s="86"/>
      <c r="YX11" s="86"/>
      <c r="YY11" s="86" t="s">
        <v>2375</v>
      </c>
      <c r="YZ11" s="86"/>
      <c r="ZA11" s="86"/>
      <c r="ZB11" s="86" t="s">
        <v>2376</v>
      </c>
      <c r="ZC11" s="86"/>
      <c r="ZD11" s="86"/>
      <c r="ZE11" s="86" t="s">
        <v>2377</v>
      </c>
      <c r="ZF11" s="86"/>
      <c r="ZG11" s="86"/>
      <c r="ZH11" s="86" t="s">
        <v>2378</v>
      </c>
      <c r="ZI11" s="86"/>
      <c r="ZJ11" s="86"/>
      <c r="ZK11" s="86" t="s">
        <v>2379</v>
      </c>
      <c r="ZL11" s="86"/>
      <c r="ZM11" s="86"/>
      <c r="ZN11" s="86" t="s">
        <v>2380</v>
      </c>
      <c r="ZO11" s="86"/>
      <c r="ZP11" s="86"/>
    </row>
    <row r="12" spans="1:692" ht="124.9" customHeight="1" thickBot="1" x14ac:dyDescent="0.3">
      <c r="A12" s="76"/>
      <c r="B12" s="76"/>
      <c r="C12" s="84" t="s">
        <v>2381</v>
      </c>
      <c r="D12" s="85"/>
      <c r="E12" s="92"/>
      <c r="F12" s="84" t="s">
        <v>2385</v>
      </c>
      <c r="G12" s="85"/>
      <c r="H12" s="92"/>
      <c r="I12" s="84" t="s">
        <v>2389</v>
      </c>
      <c r="J12" s="85"/>
      <c r="K12" s="92"/>
      <c r="L12" s="84" t="s">
        <v>2391</v>
      </c>
      <c r="M12" s="85"/>
      <c r="N12" s="92"/>
      <c r="O12" s="84" t="s">
        <v>2395</v>
      </c>
      <c r="P12" s="85"/>
      <c r="Q12" s="92"/>
      <c r="R12" s="84" t="s">
        <v>2399</v>
      </c>
      <c r="S12" s="85"/>
      <c r="T12" s="92"/>
      <c r="U12" s="84" t="s">
        <v>2400</v>
      </c>
      <c r="V12" s="85"/>
      <c r="W12" s="92"/>
      <c r="X12" s="84" t="s">
        <v>2404</v>
      </c>
      <c r="Y12" s="85"/>
      <c r="Z12" s="92"/>
      <c r="AA12" s="84" t="s">
        <v>2408</v>
      </c>
      <c r="AB12" s="85"/>
      <c r="AC12" s="92"/>
      <c r="AD12" s="84" t="s">
        <v>2412</v>
      </c>
      <c r="AE12" s="85"/>
      <c r="AF12" s="92"/>
      <c r="AG12" s="84" t="s">
        <v>2416</v>
      </c>
      <c r="AH12" s="85"/>
      <c r="AI12" s="92"/>
      <c r="AJ12" s="84" t="s">
        <v>2420</v>
      </c>
      <c r="AK12" s="85"/>
      <c r="AL12" s="92"/>
      <c r="AM12" s="84" t="s">
        <v>2424</v>
      </c>
      <c r="AN12" s="85"/>
      <c r="AO12" s="92"/>
      <c r="AP12" s="115" t="s">
        <v>2428</v>
      </c>
      <c r="AQ12" s="116"/>
      <c r="AR12" s="117"/>
      <c r="AS12" s="138" t="s">
        <v>2432</v>
      </c>
      <c r="AT12" s="139"/>
      <c r="AU12" s="140"/>
      <c r="AV12" s="115" t="s">
        <v>2436</v>
      </c>
      <c r="AW12" s="116"/>
      <c r="AX12" s="117"/>
      <c r="AY12" s="84" t="s">
        <v>2440</v>
      </c>
      <c r="AZ12" s="85"/>
      <c r="BA12" s="92"/>
      <c r="BB12" s="84" t="s">
        <v>2444</v>
      </c>
      <c r="BC12" s="85"/>
      <c r="BD12" s="92"/>
      <c r="BE12" s="84" t="s">
        <v>2447</v>
      </c>
      <c r="BF12" s="85"/>
      <c r="BG12" s="92"/>
      <c r="BH12" s="84" t="s">
        <v>2451</v>
      </c>
      <c r="BI12" s="85"/>
      <c r="BJ12" s="92"/>
      <c r="BK12" s="84" t="s">
        <v>2452</v>
      </c>
      <c r="BL12" s="85"/>
      <c r="BM12" s="92"/>
      <c r="BN12" s="84" t="s">
        <v>2453</v>
      </c>
      <c r="BO12" s="85"/>
      <c r="BP12" s="92"/>
      <c r="BQ12" s="84" t="s">
        <v>2457</v>
      </c>
      <c r="BR12" s="85"/>
      <c r="BS12" s="92"/>
      <c r="BT12" s="84" t="s">
        <v>2461</v>
      </c>
      <c r="BU12" s="85"/>
      <c r="BV12" s="92"/>
      <c r="BW12" s="84" t="s">
        <v>2465</v>
      </c>
      <c r="BX12" s="85"/>
      <c r="BY12" s="92"/>
      <c r="BZ12" s="84" t="s">
        <v>2469</v>
      </c>
      <c r="CA12" s="85"/>
      <c r="CB12" s="92"/>
      <c r="CC12" s="84" t="s">
        <v>2472</v>
      </c>
      <c r="CD12" s="85"/>
      <c r="CE12" s="92"/>
      <c r="CF12" s="84" t="s">
        <v>2476</v>
      </c>
      <c r="CG12" s="85"/>
      <c r="CH12" s="92"/>
      <c r="CI12" s="84" t="s">
        <v>2477</v>
      </c>
      <c r="CJ12" s="85"/>
      <c r="CK12" s="92"/>
      <c r="CL12" s="84" t="s">
        <v>2478</v>
      </c>
      <c r="CM12" s="85"/>
      <c r="CN12" s="92"/>
      <c r="CO12" s="84" t="s">
        <v>2482</v>
      </c>
      <c r="CP12" s="85"/>
      <c r="CQ12" s="92"/>
      <c r="CR12" s="84" t="s">
        <v>2483</v>
      </c>
      <c r="CS12" s="85"/>
      <c r="CT12" s="92"/>
      <c r="CU12" s="115" t="s">
        <v>1701</v>
      </c>
      <c r="CV12" s="116"/>
      <c r="CW12" s="117"/>
      <c r="CX12" s="84" t="s">
        <v>2486</v>
      </c>
      <c r="CY12" s="85"/>
      <c r="CZ12" s="92"/>
      <c r="DA12" s="84" t="s">
        <v>2487</v>
      </c>
      <c r="DB12" s="85"/>
      <c r="DC12" s="92"/>
      <c r="DD12" s="84" t="s">
        <v>2491</v>
      </c>
      <c r="DE12" s="85"/>
      <c r="DF12" s="92"/>
      <c r="DG12" s="84" t="s">
        <v>2495</v>
      </c>
      <c r="DH12" s="85"/>
      <c r="DI12" s="92"/>
      <c r="DJ12" s="84" t="s">
        <v>2499</v>
      </c>
      <c r="DK12" s="85"/>
      <c r="DL12" s="92"/>
      <c r="DM12" s="84" t="s">
        <v>2503</v>
      </c>
      <c r="DN12" s="85"/>
      <c r="DO12" s="92"/>
      <c r="DP12" s="84" t="s">
        <v>2507</v>
      </c>
      <c r="DQ12" s="85"/>
      <c r="DR12" s="92"/>
      <c r="DS12" s="84" t="s">
        <v>2509</v>
      </c>
      <c r="DT12" s="85"/>
      <c r="DU12" s="92"/>
      <c r="DV12" s="84" t="s">
        <v>2513</v>
      </c>
      <c r="DW12" s="85"/>
      <c r="DX12" s="92"/>
      <c r="DY12" s="84" t="s">
        <v>2516</v>
      </c>
      <c r="DZ12" s="85"/>
      <c r="EA12" s="92"/>
      <c r="EB12" s="115" t="s">
        <v>2517</v>
      </c>
      <c r="EC12" s="116"/>
      <c r="ED12" s="117"/>
      <c r="EE12" s="84" t="s">
        <v>2521</v>
      </c>
      <c r="EF12" s="85"/>
      <c r="EG12" s="92"/>
      <c r="EH12" s="115" t="s">
        <v>2523</v>
      </c>
      <c r="EI12" s="116"/>
      <c r="EJ12" s="117"/>
      <c r="EK12" s="84" t="s">
        <v>2524</v>
      </c>
      <c r="EL12" s="85"/>
      <c r="EM12" s="92"/>
      <c r="EN12" s="115" t="s">
        <v>2525</v>
      </c>
      <c r="EO12" s="116"/>
      <c r="EP12" s="117"/>
      <c r="EQ12" s="84" t="s">
        <v>2527</v>
      </c>
      <c r="ER12" s="85"/>
      <c r="ES12" s="92"/>
      <c r="ET12" s="84" t="s">
        <v>2531</v>
      </c>
      <c r="EU12" s="85"/>
      <c r="EV12" s="92"/>
      <c r="EW12" s="115" t="s">
        <v>2535</v>
      </c>
      <c r="EX12" s="116"/>
      <c r="EY12" s="117"/>
      <c r="EZ12" s="84" t="s">
        <v>2539</v>
      </c>
      <c r="FA12" s="85"/>
      <c r="FB12" s="92"/>
      <c r="FC12" s="84" t="s">
        <v>2543</v>
      </c>
      <c r="FD12" s="85"/>
      <c r="FE12" s="92"/>
      <c r="FF12" s="84" t="s">
        <v>2547</v>
      </c>
      <c r="FG12" s="85"/>
      <c r="FH12" s="92"/>
      <c r="FI12" s="84" t="s">
        <v>2551</v>
      </c>
      <c r="FJ12" s="85"/>
      <c r="FK12" s="92"/>
      <c r="FL12" s="84" t="s">
        <v>2554</v>
      </c>
      <c r="FM12" s="85"/>
      <c r="FN12" s="92"/>
      <c r="FO12" s="84" t="s">
        <v>2558</v>
      </c>
      <c r="FP12" s="85"/>
      <c r="FQ12" s="92"/>
      <c r="FR12" s="84" t="s">
        <v>2562</v>
      </c>
      <c r="FS12" s="85"/>
      <c r="FT12" s="92"/>
      <c r="FU12" s="115" t="s">
        <v>2566</v>
      </c>
      <c r="FV12" s="116"/>
      <c r="FW12" s="117"/>
      <c r="FX12" s="115" t="s">
        <v>2570</v>
      </c>
      <c r="FY12" s="116"/>
      <c r="FZ12" s="117"/>
      <c r="GA12" s="84" t="s">
        <v>2574</v>
      </c>
      <c r="GB12" s="85"/>
      <c r="GC12" s="92"/>
      <c r="GD12" s="115" t="s">
        <v>2575</v>
      </c>
      <c r="GE12" s="116"/>
      <c r="GF12" s="117"/>
      <c r="GG12" s="84" t="s">
        <v>2579</v>
      </c>
      <c r="GH12" s="85"/>
      <c r="GI12" s="92"/>
      <c r="GJ12" s="84" t="s">
        <v>2583</v>
      </c>
      <c r="GK12" s="85"/>
      <c r="GL12" s="92"/>
      <c r="GM12" s="84" t="s">
        <v>2587</v>
      </c>
      <c r="GN12" s="85"/>
      <c r="GO12" s="92"/>
      <c r="GP12" s="84" t="s">
        <v>2591</v>
      </c>
      <c r="GQ12" s="85"/>
      <c r="GR12" s="92"/>
      <c r="GS12" s="84" t="s">
        <v>2595</v>
      </c>
      <c r="GT12" s="85"/>
      <c r="GU12" s="92"/>
      <c r="GV12" s="84" t="s">
        <v>2599</v>
      </c>
      <c r="GW12" s="85"/>
      <c r="GX12" s="92"/>
      <c r="GY12" s="118" t="s">
        <v>2600</v>
      </c>
      <c r="GZ12" s="119"/>
      <c r="HA12" s="120"/>
      <c r="HB12" s="118" t="s">
        <v>2603</v>
      </c>
      <c r="HC12" s="119"/>
      <c r="HD12" s="120"/>
      <c r="HE12" s="118" t="s">
        <v>2606</v>
      </c>
      <c r="HF12" s="119"/>
      <c r="HG12" s="120"/>
      <c r="HH12" s="118" t="s">
        <v>2609</v>
      </c>
      <c r="HI12" s="119"/>
      <c r="HJ12" s="120"/>
      <c r="HK12" s="129" t="s">
        <v>2612</v>
      </c>
      <c r="HL12" s="130"/>
      <c r="HM12" s="131"/>
      <c r="HN12" s="118" t="s">
        <v>2615</v>
      </c>
      <c r="HO12" s="119"/>
      <c r="HP12" s="120"/>
      <c r="HQ12" s="118" t="s">
        <v>2617</v>
      </c>
      <c r="HR12" s="119"/>
      <c r="HS12" s="120"/>
      <c r="HT12" s="118" t="s">
        <v>2620</v>
      </c>
      <c r="HU12" s="119"/>
      <c r="HV12" s="120"/>
      <c r="HW12" s="129" t="s">
        <v>2623</v>
      </c>
      <c r="HX12" s="163"/>
      <c r="HY12" s="49"/>
      <c r="HZ12" s="129" t="s">
        <v>2624</v>
      </c>
      <c r="IA12" s="130"/>
      <c r="IB12" s="131"/>
      <c r="IC12" s="129" t="s">
        <v>2628</v>
      </c>
      <c r="ID12" s="130"/>
      <c r="IE12" s="131"/>
      <c r="IF12" s="118" t="s">
        <v>2629</v>
      </c>
      <c r="IG12" s="119"/>
      <c r="IH12" s="120"/>
      <c r="II12" s="129" t="s">
        <v>2631</v>
      </c>
      <c r="IJ12" s="130"/>
      <c r="IK12" s="131"/>
      <c r="IL12" s="129" t="s">
        <v>2632</v>
      </c>
      <c r="IM12" s="130"/>
      <c r="IN12" s="131"/>
      <c r="IO12" s="118" t="s">
        <v>2633</v>
      </c>
      <c r="IP12" s="119"/>
      <c r="IQ12" s="120"/>
      <c r="IR12" s="118" t="s">
        <v>2637</v>
      </c>
      <c r="IS12" s="119"/>
      <c r="IT12" s="120"/>
      <c r="IU12" s="118" t="s">
        <v>2640</v>
      </c>
      <c r="IV12" s="119"/>
      <c r="IW12" s="120"/>
      <c r="IX12" s="129" t="s">
        <v>2644</v>
      </c>
      <c r="IY12" s="130"/>
      <c r="IZ12" s="131"/>
      <c r="JA12" s="118" t="s">
        <v>2648</v>
      </c>
      <c r="JB12" s="119"/>
      <c r="JC12" s="120"/>
      <c r="JD12" s="118" t="s">
        <v>2649</v>
      </c>
      <c r="JE12" s="119"/>
      <c r="JF12" s="120"/>
      <c r="JG12" s="118" t="s">
        <v>2652</v>
      </c>
      <c r="JH12" s="119"/>
      <c r="JI12" s="120"/>
      <c r="JJ12" s="160" t="s">
        <v>2657</v>
      </c>
      <c r="JK12" s="74"/>
      <c r="JL12" s="73"/>
      <c r="JM12" s="84" t="s">
        <v>2658</v>
      </c>
      <c r="JN12" s="85"/>
      <c r="JO12" s="92"/>
      <c r="JP12" s="84" t="s">
        <v>2662</v>
      </c>
      <c r="JQ12" s="85"/>
      <c r="JR12" s="92"/>
      <c r="JS12" s="84" t="s">
        <v>2663</v>
      </c>
      <c r="JT12" s="85"/>
      <c r="JU12" s="92"/>
      <c r="JV12" s="84" t="s">
        <v>2664</v>
      </c>
      <c r="JW12" s="85"/>
      <c r="JX12" s="92"/>
      <c r="JY12" s="115" t="s">
        <v>2666</v>
      </c>
      <c r="JZ12" s="116"/>
      <c r="KA12" s="117"/>
      <c r="KB12" s="115" t="s">
        <v>2670</v>
      </c>
      <c r="KC12" s="116"/>
      <c r="KD12" s="117"/>
      <c r="KE12" s="84" t="s">
        <v>2672</v>
      </c>
      <c r="KF12" s="85"/>
      <c r="KG12" s="92"/>
      <c r="KH12" s="84" t="s">
        <v>2689</v>
      </c>
      <c r="KI12" s="85"/>
      <c r="KJ12" s="92"/>
      <c r="KK12" s="84" t="s">
        <v>2693</v>
      </c>
      <c r="KL12" s="85"/>
      <c r="KM12" s="92"/>
      <c r="KN12" s="118" t="s">
        <v>2697</v>
      </c>
      <c r="KO12" s="119"/>
      <c r="KP12" s="120"/>
      <c r="KQ12" s="118" t="s">
        <v>2700</v>
      </c>
      <c r="KR12" s="119"/>
      <c r="KS12" s="120"/>
      <c r="KT12" s="118" t="s">
        <v>2703</v>
      </c>
      <c r="KU12" s="119"/>
      <c r="KV12" s="120"/>
      <c r="KW12" s="118" t="s">
        <v>2706</v>
      </c>
      <c r="KX12" s="119"/>
      <c r="KY12" s="120"/>
      <c r="KZ12" s="129" t="s">
        <v>2707</v>
      </c>
      <c r="LA12" s="130"/>
      <c r="LB12" s="131"/>
      <c r="LC12" s="118" t="s">
        <v>2708</v>
      </c>
      <c r="LD12" s="119"/>
      <c r="LE12" s="120"/>
      <c r="LF12" s="118" t="s">
        <v>2711</v>
      </c>
      <c r="LG12" s="119"/>
      <c r="LH12" s="120"/>
      <c r="LI12" s="118" t="s">
        <v>2714</v>
      </c>
      <c r="LJ12" s="119"/>
      <c r="LK12" s="120"/>
      <c r="LL12" s="118" t="s">
        <v>2715</v>
      </c>
      <c r="LM12" s="119"/>
      <c r="LN12" s="120"/>
      <c r="LO12" s="129" t="s">
        <v>2718</v>
      </c>
      <c r="LP12" s="130"/>
      <c r="LQ12" s="131"/>
      <c r="LR12" s="118" t="s">
        <v>2721</v>
      </c>
      <c r="LS12" s="119"/>
      <c r="LT12" s="120"/>
      <c r="LU12" s="118" t="s">
        <v>2725</v>
      </c>
      <c r="LV12" s="119"/>
      <c r="LW12" s="119"/>
      <c r="LX12" s="72" t="s">
        <v>2595</v>
      </c>
      <c r="LY12" s="72"/>
      <c r="LZ12" s="72"/>
      <c r="MA12" s="115" t="s">
        <v>2740</v>
      </c>
      <c r="MB12" s="116"/>
      <c r="MC12" s="117"/>
      <c r="MD12" s="84" t="s">
        <v>2741</v>
      </c>
      <c r="ME12" s="85"/>
      <c r="MF12" s="92"/>
      <c r="MG12" s="84" t="s">
        <v>2745</v>
      </c>
      <c r="MH12" s="85"/>
      <c r="MI12" s="92"/>
      <c r="MJ12" s="115" t="s">
        <v>2749</v>
      </c>
      <c r="MK12" s="116"/>
      <c r="ML12" s="117"/>
      <c r="MM12" s="84" t="s">
        <v>2753</v>
      </c>
      <c r="MN12" s="85"/>
      <c r="MO12" s="92"/>
      <c r="MP12" s="84" t="s">
        <v>2754</v>
      </c>
      <c r="MQ12" s="85"/>
      <c r="MR12" s="92"/>
      <c r="MS12" s="84" t="s">
        <v>2758</v>
      </c>
      <c r="MT12" s="85"/>
      <c r="MU12" s="92"/>
      <c r="MV12" s="84" t="s">
        <v>2762</v>
      </c>
      <c r="MW12" s="85"/>
      <c r="MX12" s="92"/>
      <c r="MY12" s="84" t="s">
        <v>2763</v>
      </c>
      <c r="MZ12" s="85"/>
      <c r="NA12" s="92"/>
      <c r="NB12" s="84" t="s">
        <v>2767</v>
      </c>
      <c r="NC12" s="85"/>
      <c r="ND12" s="92"/>
      <c r="NE12" s="84" t="s">
        <v>2771</v>
      </c>
      <c r="NF12" s="85"/>
      <c r="NG12" s="92"/>
      <c r="NH12" s="84" t="s">
        <v>2775</v>
      </c>
      <c r="NI12" s="85"/>
      <c r="NJ12" s="92"/>
      <c r="NK12" s="84" t="s">
        <v>2779</v>
      </c>
      <c r="NL12" s="85"/>
      <c r="NM12" s="92"/>
      <c r="NN12" s="84" t="s">
        <v>2783</v>
      </c>
      <c r="NO12" s="85"/>
      <c r="NP12" s="92"/>
      <c r="NQ12" s="84" t="s">
        <v>2787</v>
      </c>
      <c r="NR12" s="85"/>
      <c r="NS12" s="92"/>
      <c r="NT12" s="115" t="s">
        <v>2791</v>
      </c>
      <c r="NU12" s="116"/>
      <c r="NV12" s="117"/>
      <c r="NW12" s="84" t="s">
        <v>2795</v>
      </c>
      <c r="NX12" s="85"/>
      <c r="NY12" s="92"/>
      <c r="NZ12" s="84" t="s">
        <v>2799</v>
      </c>
      <c r="OA12" s="85"/>
      <c r="OB12" s="92"/>
      <c r="OC12" s="118" t="s">
        <v>2803</v>
      </c>
      <c r="OD12" s="119"/>
      <c r="OE12" s="120"/>
      <c r="OF12" s="84" t="s">
        <v>2806</v>
      </c>
      <c r="OG12" s="85"/>
      <c r="OH12" s="92"/>
      <c r="OI12" s="118" t="s">
        <v>2810</v>
      </c>
      <c r="OJ12" s="119"/>
      <c r="OK12" s="120"/>
      <c r="OL12" s="118" t="s">
        <v>2813</v>
      </c>
      <c r="OM12" s="119"/>
      <c r="ON12" s="120"/>
      <c r="OO12" s="118" t="s">
        <v>2816</v>
      </c>
      <c r="OP12" s="119"/>
      <c r="OQ12" s="120"/>
      <c r="OR12" s="118" t="s">
        <v>2819</v>
      </c>
      <c r="OS12" s="119"/>
      <c r="OT12" s="120"/>
      <c r="OU12" s="118" t="s">
        <v>2822</v>
      </c>
      <c r="OV12" s="119"/>
      <c r="OW12" s="120"/>
      <c r="OX12" s="118" t="s">
        <v>2825</v>
      </c>
      <c r="OY12" s="119"/>
      <c r="OZ12" s="120"/>
      <c r="PA12" s="118" t="s">
        <v>2826</v>
      </c>
      <c r="PB12" s="119"/>
      <c r="PC12" s="120"/>
      <c r="PD12" s="84" t="s">
        <v>2829</v>
      </c>
      <c r="PE12" s="85"/>
      <c r="PF12" s="92"/>
      <c r="PG12" s="84" t="s">
        <v>2833</v>
      </c>
      <c r="PH12" s="85"/>
      <c r="PI12" s="92"/>
      <c r="PJ12" s="84" t="s">
        <v>2835</v>
      </c>
      <c r="PK12" s="85"/>
      <c r="PL12" s="92"/>
      <c r="PM12" s="84" t="s">
        <v>2839</v>
      </c>
      <c r="PN12" s="85"/>
      <c r="PO12" s="92"/>
      <c r="PP12" s="84" t="s">
        <v>2843</v>
      </c>
      <c r="PQ12" s="85"/>
      <c r="PR12" s="92"/>
      <c r="PS12" s="84" t="s">
        <v>2847</v>
      </c>
      <c r="PT12" s="85"/>
      <c r="PU12" s="92"/>
      <c r="PV12" s="84" t="s">
        <v>2851</v>
      </c>
      <c r="PW12" s="85"/>
      <c r="PX12" s="92"/>
      <c r="PY12" s="84" t="s">
        <v>2858</v>
      </c>
      <c r="PZ12" s="85"/>
      <c r="QA12" s="92"/>
      <c r="QB12" s="84" t="s">
        <v>2859</v>
      </c>
      <c r="QC12" s="85"/>
      <c r="QD12" s="92"/>
      <c r="QE12" s="84" t="s">
        <v>2862</v>
      </c>
      <c r="QF12" s="85"/>
      <c r="QG12" s="92"/>
      <c r="QH12" s="84" t="s">
        <v>2866</v>
      </c>
      <c r="QI12" s="85"/>
      <c r="QJ12" s="92"/>
      <c r="QK12" s="84" t="s">
        <v>2870</v>
      </c>
      <c r="QL12" s="85"/>
      <c r="QM12" s="92"/>
      <c r="QN12" s="84" t="s">
        <v>2874</v>
      </c>
      <c r="QO12" s="85"/>
      <c r="QP12" s="92"/>
      <c r="QQ12" s="84" t="s">
        <v>2877</v>
      </c>
      <c r="QR12" s="85"/>
      <c r="QS12" s="92"/>
      <c r="QT12" s="84" t="s">
        <v>2879</v>
      </c>
      <c r="QU12" s="85"/>
      <c r="QV12" s="92"/>
      <c r="QW12" s="84" t="s">
        <v>2883</v>
      </c>
      <c r="QX12" s="85"/>
      <c r="QY12" s="92"/>
      <c r="QZ12" s="84" t="s">
        <v>2887</v>
      </c>
      <c r="RA12" s="85"/>
      <c r="RB12" s="92"/>
      <c r="RC12" s="84" t="s">
        <v>2891</v>
      </c>
      <c r="RD12" s="85"/>
      <c r="RE12" s="92"/>
      <c r="RF12" s="84" t="s">
        <v>2893</v>
      </c>
      <c r="RG12" s="85"/>
      <c r="RH12" s="92"/>
      <c r="RI12" s="84" t="s">
        <v>2897</v>
      </c>
      <c r="RJ12" s="85"/>
      <c r="RK12" s="92"/>
      <c r="RL12" s="84" t="s">
        <v>2901</v>
      </c>
      <c r="RM12" s="85"/>
      <c r="RN12" s="92"/>
      <c r="RO12" s="84" t="s">
        <v>2905</v>
      </c>
      <c r="RP12" s="85"/>
      <c r="RQ12" s="92"/>
      <c r="RR12" s="84" t="s">
        <v>2909</v>
      </c>
      <c r="RS12" s="85"/>
      <c r="RT12" s="92"/>
      <c r="RU12" s="84" t="s">
        <v>2913</v>
      </c>
      <c r="RV12" s="85"/>
      <c r="RW12" s="92"/>
      <c r="RX12" s="84" t="s">
        <v>2916</v>
      </c>
      <c r="RY12" s="85"/>
      <c r="RZ12" s="92"/>
      <c r="SA12" s="84" t="s">
        <v>2920</v>
      </c>
      <c r="SB12" s="85"/>
      <c r="SC12" s="92"/>
      <c r="SD12" s="84" t="s">
        <v>2924</v>
      </c>
      <c r="SE12" s="85"/>
      <c r="SF12" s="92"/>
      <c r="SG12" s="84" t="s">
        <v>2925</v>
      </c>
      <c r="SH12" s="85"/>
      <c r="SI12" s="92"/>
      <c r="SJ12" s="84" t="s">
        <v>2929</v>
      </c>
      <c r="SK12" s="85"/>
      <c r="SL12" s="92"/>
      <c r="SM12" s="84" t="s">
        <v>2933</v>
      </c>
      <c r="SN12" s="85"/>
      <c r="SO12" s="92"/>
      <c r="SP12" s="84" t="s">
        <v>2936</v>
      </c>
      <c r="SQ12" s="85"/>
      <c r="SR12" s="92"/>
      <c r="SS12" s="84" t="s">
        <v>2940</v>
      </c>
      <c r="ST12" s="85"/>
      <c r="SU12" s="92"/>
      <c r="SV12" s="84" t="s">
        <v>2944</v>
      </c>
      <c r="SW12" s="85"/>
      <c r="SX12" s="92"/>
      <c r="SY12" s="84" t="s">
        <v>2948</v>
      </c>
      <c r="SZ12" s="85"/>
      <c r="TA12" s="92"/>
      <c r="TB12" s="84" t="s">
        <v>2952</v>
      </c>
      <c r="TC12" s="85"/>
      <c r="TD12" s="92"/>
      <c r="TE12" s="84" t="s">
        <v>2956</v>
      </c>
      <c r="TF12" s="85"/>
      <c r="TG12" s="92"/>
      <c r="TH12" s="84" t="s">
        <v>2001</v>
      </c>
      <c r="TI12" s="85"/>
      <c r="TJ12" s="92"/>
      <c r="TK12" s="84" t="s">
        <v>2961</v>
      </c>
      <c r="TL12" s="85"/>
      <c r="TM12" s="92"/>
      <c r="TN12" s="84" t="s">
        <v>2972</v>
      </c>
      <c r="TO12" s="85"/>
      <c r="TP12" s="92"/>
      <c r="TQ12" s="84" t="s">
        <v>2976</v>
      </c>
      <c r="TR12" s="85"/>
      <c r="TS12" s="92"/>
      <c r="TT12" s="84" t="s">
        <v>2980</v>
      </c>
      <c r="TU12" s="85"/>
      <c r="TV12" s="92"/>
      <c r="TW12" s="84" t="s">
        <v>2984</v>
      </c>
      <c r="TX12" s="85"/>
      <c r="TY12" s="92"/>
      <c r="TZ12" s="84" t="s">
        <v>2988</v>
      </c>
      <c r="UA12" s="85"/>
      <c r="UB12" s="92"/>
      <c r="UC12" s="84" t="s">
        <v>2992</v>
      </c>
      <c r="UD12" s="85"/>
      <c r="UE12" s="92"/>
      <c r="UF12" s="84" t="s">
        <v>2996</v>
      </c>
      <c r="UG12" s="85"/>
      <c r="UH12" s="92"/>
      <c r="UI12" s="84" t="s">
        <v>3000</v>
      </c>
      <c r="UJ12" s="85"/>
      <c r="UK12" s="92"/>
      <c r="UL12" s="84" t="s">
        <v>3004</v>
      </c>
      <c r="UM12" s="85"/>
      <c r="UN12" s="92"/>
      <c r="UO12" s="84" t="s">
        <v>3008</v>
      </c>
      <c r="UP12" s="85"/>
      <c r="UQ12" s="92"/>
      <c r="UR12" s="84" t="s">
        <v>3011</v>
      </c>
      <c r="US12" s="85"/>
      <c r="UT12" s="92"/>
      <c r="UU12" s="84" t="s">
        <v>3015</v>
      </c>
      <c r="UV12" s="85"/>
      <c r="UW12" s="92"/>
      <c r="UX12" s="84" t="s">
        <v>3019</v>
      </c>
      <c r="UY12" s="85"/>
      <c r="UZ12" s="92"/>
      <c r="VA12" s="84" t="s">
        <v>3021</v>
      </c>
      <c r="VB12" s="85"/>
      <c r="VC12" s="92"/>
      <c r="VD12" s="84" t="s">
        <v>3023</v>
      </c>
      <c r="VE12" s="85"/>
      <c r="VF12" s="92"/>
      <c r="VG12" s="84" t="s">
        <v>3027</v>
      </c>
      <c r="VH12" s="85"/>
      <c r="VI12" s="92"/>
      <c r="VJ12" s="84" t="s">
        <v>1701</v>
      </c>
      <c r="VK12" s="85"/>
      <c r="VL12" s="92"/>
      <c r="VM12" s="84" t="s">
        <v>3032</v>
      </c>
      <c r="VN12" s="85"/>
      <c r="VO12" s="92"/>
      <c r="VP12" s="84" t="s">
        <v>3036</v>
      </c>
      <c r="VQ12" s="85"/>
      <c r="VR12" s="92"/>
      <c r="VS12" s="84" t="s">
        <v>3038</v>
      </c>
      <c r="VT12" s="85"/>
      <c r="VU12" s="92"/>
      <c r="VV12" s="84" t="s">
        <v>3042</v>
      </c>
      <c r="VW12" s="85"/>
      <c r="VX12" s="92"/>
      <c r="VY12" s="84" t="s">
        <v>3046</v>
      </c>
      <c r="VZ12" s="85"/>
      <c r="WA12" s="92"/>
      <c r="WB12" s="84" t="s">
        <v>3049</v>
      </c>
      <c r="WC12" s="85"/>
      <c r="WD12" s="92"/>
      <c r="WE12" s="84" t="s">
        <v>3053</v>
      </c>
      <c r="WF12" s="85"/>
      <c r="WG12" s="92"/>
      <c r="WH12" s="84" t="s">
        <v>3057</v>
      </c>
      <c r="WI12" s="85"/>
      <c r="WJ12" s="92"/>
      <c r="WK12" s="84" t="s">
        <v>3061</v>
      </c>
      <c r="WL12" s="85"/>
      <c r="WM12" s="92"/>
      <c r="WN12" s="84" t="s">
        <v>3063</v>
      </c>
      <c r="WO12" s="85"/>
      <c r="WP12" s="92"/>
      <c r="WQ12" s="84" t="s">
        <v>3067</v>
      </c>
      <c r="WR12" s="85"/>
      <c r="WS12" s="92"/>
      <c r="WT12" s="84" t="s">
        <v>3071</v>
      </c>
      <c r="WU12" s="85"/>
      <c r="WV12" s="92"/>
      <c r="WW12" s="84" t="s">
        <v>3075</v>
      </c>
      <c r="WX12" s="85"/>
      <c r="WY12" s="92"/>
      <c r="WZ12" s="84" t="s">
        <v>3079</v>
      </c>
      <c r="XA12" s="85"/>
      <c r="XB12" s="92"/>
      <c r="XC12" s="84" t="s">
        <v>3083</v>
      </c>
      <c r="XD12" s="85"/>
      <c r="XE12" s="92"/>
      <c r="XF12" s="84" t="s">
        <v>3085</v>
      </c>
      <c r="XG12" s="85"/>
      <c r="XH12" s="92"/>
      <c r="XI12" s="84" t="s">
        <v>3089</v>
      </c>
      <c r="XJ12" s="85"/>
      <c r="XK12" s="152"/>
      <c r="XL12" s="151" t="s">
        <v>3093</v>
      </c>
      <c r="XM12" s="85"/>
      <c r="XN12" s="152"/>
      <c r="XO12" s="151" t="s">
        <v>3095</v>
      </c>
      <c r="XP12" s="85"/>
      <c r="XQ12" s="92"/>
      <c r="XR12" s="84" t="s">
        <v>3099</v>
      </c>
      <c r="XS12" s="85"/>
      <c r="XT12" s="92"/>
      <c r="XU12" s="84" t="s">
        <v>3103</v>
      </c>
      <c r="XV12" s="85"/>
      <c r="XW12" s="92"/>
      <c r="XX12" s="84" t="s">
        <v>3104</v>
      </c>
      <c r="XY12" s="85"/>
      <c r="XZ12" s="92"/>
      <c r="YA12" s="84" t="s">
        <v>3108</v>
      </c>
      <c r="YB12" s="85"/>
      <c r="YC12" s="92"/>
      <c r="YD12" s="84" t="s">
        <v>3112</v>
      </c>
      <c r="YE12" s="85"/>
      <c r="YF12" s="92"/>
      <c r="YG12" s="84" t="s">
        <v>3114</v>
      </c>
      <c r="YH12" s="85"/>
      <c r="YI12" s="92"/>
      <c r="YJ12" s="84" t="s">
        <v>3118</v>
      </c>
      <c r="YK12" s="85"/>
      <c r="YL12" s="92"/>
      <c r="YM12" s="84" t="s">
        <v>3121</v>
      </c>
      <c r="YN12" s="85"/>
      <c r="YO12" s="92"/>
      <c r="YP12" s="84" t="s">
        <v>3125</v>
      </c>
      <c r="YQ12" s="85"/>
      <c r="YR12" s="92"/>
      <c r="YS12" s="84" t="s">
        <v>3129</v>
      </c>
      <c r="YT12" s="85"/>
      <c r="YU12" s="92"/>
      <c r="YV12" s="84" t="s">
        <v>3131</v>
      </c>
      <c r="YW12" s="85"/>
      <c r="YX12" s="92"/>
      <c r="YY12" s="84" t="s">
        <v>3135</v>
      </c>
      <c r="YZ12" s="85"/>
      <c r="ZA12" s="92"/>
      <c r="ZB12" s="84" t="s">
        <v>3139</v>
      </c>
      <c r="ZC12" s="85"/>
      <c r="ZD12" s="92"/>
      <c r="ZE12" s="84" t="s">
        <v>3143</v>
      </c>
      <c r="ZF12" s="85"/>
      <c r="ZG12" s="92"/>
      <c r="ZH12" s="160" t="s">
        <v>3150</v>
      </c>
      <c r="ZI12" s="161"/>
      <c r="ZJ12" s="162"/>
      <c r="ZK12" s="84" t="s">
        <v>3151</v>
      </c>
      <c r="ZL12" s="85"/>
      <c r="ZM12" s="92"/>
      <c r="ZN12" s="84" t="s">
        <v>3155</v>
      </c>
      <c r="ZO12" s="85"/>
      <c r="ZP12" s="92"/>
    </row>
    <row r="13" spans="1:692" ht="132.75" thickBot="1" x14ac:dyDescent="0.3">
      <c r="A13" s="76"/>
      <c r="B13" s="76"/>
      <c r="C13" s="20" t="s">
        <v>2382</v>
      </c>
      <c r="D13" s="21" t="s">
        <v>2383</v>
      </c>
      <c r="E13" s="22" t="s">
        <v>2384</v>
      </c>
      <c r="F13" s="20" t="s">
        <v>2386</v>
      </c>
      <c r="G13" s="21" t="s">
        <v>2387</v>
      </c>
      <c r="H13" s="22" t="s">
        <v>2388</v>
      </c>
      <c r="I13" s="20" t="s">
        <v>480</v>
      </c>
      <c r="J13" s="21" t="s">
        <v>2390</v>
      </c>
      <c r="K13" s="22" t="s">
        <v>482</v>
      </c>
      <c r="L13" s="20" t="s">
        <v>2392</v>
      </c>
      <c r="M13" s="21" t="s">
        <v>2393</v>
      </c>
      <c r="N13" s="22" t="s">
        <v>2394</v>
      </c>
      <c r="O13" s="20" t="s">
        <v>2396</v>
      </c>
      <c r="P13" s="21" t="s">
        <v>2397</v>
      </c>
      <c r="Q13" s="22" t="s">
        <v>2398</v>
      </c>
      <c r="R13" s="20" t="s">
        <v>1484</v>
      </c>
      <c r="S13" s="21" t="s">
        <v>1485</v>
      </c>
      <c r="T13" s="22" t="s">
        <v>1486</v>
      </c>
      <c r="U13" s="20" t="s">
        <v>2401</v>
      </c>
      <c r="V13" s="21" t="s">
        <v>2402</v>
      </c>
      <c r="W13" s="22" t="s">
        <v>2403</v>
      </c>
      <c r="X13" s="20" t="s">
        <v>2405</v>
      </c>
      <c r="Y13" s="21" t="s">
        <v>2406</v>
      </c>
      <c r="Z13" s="22" t="s">
        <v>2407</v>
      </c>
      <c r="AA13" s="20" t="s">
        <v>2409</v>
      </c>
      <c r="AB13" s="21" t="s">
        <v>2410</v>
      </c>
      <c r="AC13" s="22" t="s">
        <v>2411</v>
      </c>
      <c r="AD13" s="20" t="s">
        <v>2413</v>
      </c>
      <c r="AE13" s="21" t="s">
        <v>2414</v>
      </c>
      <c r="AF13" s="22" t="s">
        <v>2415</v>
      </c>
      <c r="AG13" s="20" t="s">
        <v>2417</v>
      </c>
      <c r="AH13" s="21" t="s">
        <v>2418</v>
      </c>
      <c r="AI13" s="22" t="s">
        <v>2419</v>
      </c>
      <c r="AJ13" s="20" t="s">
        <v>2421</v>
      </c>
      <c r="AK13" s="21" t="s">
        <v>2422</v>
      </c>
      <c r="AL13" s="22" t="s">
        <v>2423</v>
      </c>
      <c r="AM13" s="20" t="s">
        <v>2425</v>
      </c>
      <c r="AN13" s="21" t="s">
        <v>2426</v>
      </c>
      <c r="AO13" s="22" t="s">
        <v>2427</v>
      </c>
      <c r="AP13" s="38" t="s">
        <v>2429</v>
      </c>
      <c r="AQ13" s="50" t="s">
        <v>2430</v>
      </c>
      <c r="AR13" s="50" t="s">
        <v>2431</v>
      </c>
      <c r="AS13" s="20" t="s">
        <v>2433</v>
      </c>
      <c r="AT13" s="21" t="s">
        <v>2434</v>
      </c>
      <c r="AU13" s="22" t="s">
        <v>2435</v>
      </c>
      <c r="AV13" s="20" t="s">
        <v>2437</v>
      </c>
      <c r="AW13" s="21" t="s">
        <v>2438</v>
      </c>
      <c r="AX13" s="22" t="s">
        <v>2439</v>
      </c>
      <c r="AY13" s="20" t="s">
        <v>2441</v>
      </c>
      <c r="AZ13" s="21" t="s">
        <v>2442</v>
      </c>
      <c r="BA13" s="22" t="s">
        <v>2443</v>
      </c>
      <c r="BB13" s="20" t="s">
        <v>691</v>
      </c>
      <c r="BC13" s="21" t="s">
        <v>2445</v>
      </c>
      <c r="BD13" s="21" t="s">
        <v>2446</v>
      </c>
      <c r="BE13" s="20" t="s">
        <v>2448</v>
      </c>
      <c r="BF13" s="21" t="s">
        <v>2449</v>
      </c>
      <c r="BG13" s="21" t="s">
        <v>2450</v>
      </c>
      <c r="BH13" s="20" t="s">
        <v>691</v>
      </c>
      <c r="BI13" s="21" t="s">
        <v>2445</v>
      </c>
      <c r="BJ13" s="22" t="s">
        <v>2446</v>
      </c>
      <c r="BK13" s="20" t="s">
        <v>2042</v>
      </c>
      <c r="BL13" s="21" t="s">
        <v>2043</v>
      </c>
      <c r="BM13" s="22" t="s">
        <v>2044</v>
      </c>
      <c r="BN13" s="20" t="s">
        <v>2454</v>
      </c>
      <c r="BO13" s="21" t="s">
        <v>2455</v>
      </c>
      <c r="BP13" s="22" t="s">
        <v>2456</v>
      </c>
      <c r="BQ13" s="20" t="s">
        <v>2458</v>
      </c>
      <c r="BR13" s="21" t="s">
        <v>2459</v>
      </c>
      <c r="BS13" s="22" t="s">
        <v>2460</v>
      </c>
      <c r="BT13" s="20" t="s">
        <v>2462</v>
      </c>
      <c r="BU13" s="21" t="s">
        <v>2463</v>
      </c>
      <c r="BV13" s="22" t="s">
        <v>2464</v>
      </c>
      <c r="BW13" s="20" t="s">
        <v>2466</v>
      </c>
      <c r="BX13" s="21" t="s">
        <v>2467</v>
      </c>
      <c r="BY13" s="22" t="s">
        <v>2468</v>
      </c>
      <c r="BZ13" s="20" t="s">
        <v>2470</v>
      </c>
      <c r="CA13" s="21" t="s">
        <v>1630</v>
      </c>
      <c r="CB13" s="22" t="s">
        <v>2471</v>
      </c>
      <c r="CC13" s="20" t="s">
        <v>2473</v>
      </c>
      <c r="CD13" s="21" t="s">
        <v>2474</v>
      </c>
      <c r="CE13" s="22" t="s">
        <v>2475</v>
      </c>
      <c r="CF13" s="20" t="s">
        <v>170</v>
      </c>
      <c r="CG13" s="21" t="s">
        <v>1630</v>
      </c>
      <c r="CH13" s="22" t="s">
        <v>2471</v>
      </c>
      <c r="CI13" s="20" t="s">
        <v>48</v>
      </c>
      <c r="CJ13" s="21" t="s">
        <v>49</v>
      </c>
      <c r="CK13" s="22" t="s">
        <v>50</v>
      </c>
      <c r="CL13" s="20" t="s">
        <v>2479</v>
      </c>
      <c r="CM13" s="21" t="s">
        <v>2480</v>
      </c>
      <c r="CN13" s="22" t="s">
        <v>2481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2484</v>
      </c>
      <c r="CU13" s="20" t="s">
        <v>1559</v>
      </c>
      <c r="CV13" s="21" t="s">
        <v>1560</v>
      </c>
      <c r="CW13" s="22" t="s">
        <v>2485</v>
      </c>
      <c r="CX13" s="20" t="s">
        <v>526</v>
      </c>
      <c r="CY13" s="21" t="s">
        <v>551</v>
      </c>
      <c r="CZ13" s="22" t="s">
        <v>1080</v>
      </c>
      <c r="DA13" s="20" t="s">
        <v>2488</v>
      </c>
      <c r="DB13" s="21" t="s">
        <v>2489</v>
      </c>
      <c r="DC13" s="22" t="s">
        <v>2490</v>
      </c>
      <c r="DD13" s="20" t="s">
        <v>2492</v>
      </c>
      <c r="DE13" s="21" t="s">
        <v>2493</v>
      </c>
      <c r="DF13" s="22" t="s">
        <v>2494</v>
      </c>
      <c r="DG13" s="20" t="s">
        <v>2496</v>
      </c>
      <c r="DH13" s="21" t="s">
        <v>2497</v>
      </c>
      <c r="DI13" s="22" t="s">
        <v>2498</v>
      </c>
      <c r="DJ13" s="20" t="s">
        <v>2500</v>
      </c>
      <c r="DK13" s="21" t="s">
        <v>2501</v>
      </c>
      <c r="DL13" s="22" t="s">
        <v>2502</v>
      </c>
      <c r="DM13" s="20" t="s">
        <v>2504</v>
      </c>
      <c r="DN13" s="21" t="s">
        <v>2505</v>
      </c>
      <c r="DO13" s="22" t="s">
        <v>2506</v>
      </c>
      <c r="DP13" s="20" t="s">
        <v>1577</v>
      </c>
      <c r="DQ13" s="21" t="s">
        <v>1578</v>
      </c>
      <c r="DR13" s="22" t="s">
        <v>2508</v>
      </c>
      <c r="DS13" s="20" t="s">
        <v>2510</v>
      </c>
      <c r="DT13" s="21" t="s">
        <v>2511</v>
      </c>
      <c r="DU13" s="22" t="s">
        <v>2512</v>
      </c>
      <c r="DV13" s="20" t="s">
        <v>261</v>
      </c>
      <c r="DW13" s="21" t="s">
        <v>2514</v>
      </c>
      <c r="DX13" s="22" t="s">
        <v>2515</v>
      </c>
      <c r="DY13" s="20" t="s">
        <v>196</v>
      </c>
      <c r="DZ13" s="21" t="s">
        <v>707</v>
      </c>
      <c r="EA13" s="22" t="s">
        <v>225</v>
      </c>
      <c r="EB13" s="20" t="s">
        <v>2518</v>
      </c>
      <c r="EC13" s="21" t="s">
        <v>2519</v>
      </c>
      <c r="ED13" s="22" t="s">
        <v>2520</v>
      </c>
      <c r="EE13" s="20" t="s">
        <v>583</v>
      </c>
      <c r="EF13" s="21" t="s">
        <v>1580</v>
      </c>
      <c r="EG13" s="22" t="s">
        <v>2522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2526</v>
      </c>
      <c r="EQ13" s="20" t="s">
        <v>2528</v>
      </c>
      <c r="ER13" s="21" t="s">
        <v>2529</v>
      </c>
      <c r="ES13" s="22" t="s">
        <v>2530</v>
      </c>
      <c r="ET13" s="20" t="s">
        <v>2532</v>
      </c>
      <c r="EU13" s="21" t="s">
        <v>2533</v>
      </c>
      <c r="EV13" s="22" t="s">
        <v>2534</v>
      </c>
      <c r="EW13" s="20" t="s">
        <v>2536</v>
      </c>
      <c r="EX13" s="21" t="s">
        <v>2537</v>
      </c>
      <c r="EY13" s="22" t="s">
        <v>2538</v>
      </c>
      <c r="EZ13" s="20" t="s">
        <v>2540</v>
      </c>
      <c r="FA13" s="21" t="s">
        <v>2541</v>
      </c>
      <c r="FB13" s="22" t="s">
        <v>2542</v>
      </c>
      <c r="FC13" s="20" t="s">
        <v>2544</v>
      </c>
      <c r="FD13" s="21" t="s">
        <v>2545</v>
      </c>
      <c r="FE13" s="22" t="s">
        <v>2546</v>
      </c>
      <c r="FF13" s="20" t="s">
        <v>2548</v>
      </c>
      <c r="FG13" s="21" t="s">
        <v>2549</v>
      </c>
      <c r="FH13" s="22" t="s">
        <v>2550</v>
      </c>
      <c r="FI13" s="20" t="s">
        <v>2552</v>
      </c>
      <c r="FJ13" s="21" t="s">
        <v>2688</v>
      </c>
      <c r="FK13" s="22" t="s">
        <v>2553</v>
      </c>
      <c r="FL13" s="20" t="s">
        <v>2555</v>
      </c>
      <c r="FM13" s="21" t="s">
        <v>2556</v>
      </c>
      <c r="FN13" s="22" t="s">
        <v>2557</v>
      </c>
      <c r="FO13" s="20" t="s">
        <v>2559</v>
      </c>
      <c r="FP13" s="21" t="s">
        <v>2560</v>
      </c>
      <c r="FQ13" s="22" t="s">
        <v>2561</v>
      </c>
      <c r="FR13" s="20" t="s">
        <v>2563</v>
      </c>
      <c r="FS13" s="21" t="s">
        <v>2564</v>
      </c>
      <c r="FT13" s="22" t="s">
        <v>2565</v>
      </c>
      <c r="FU13" s="20" t="s">
        <v>2567</v>
      </c>
      <c r="FV13" s="21" t="s">
        <v>2568</v>
      </c>
      <c r="FW13" s="22" t="s">
        <v>2569</v>
      </c>
      <c r="FX13" s="20" t="s">
        <v>2571</v>
      </c>
      <c r="FY13" s="21" t="s">
        <v>2572</v>
      </c>
      <c r="FZ13" s="22" t="s">
        <v>2573</v>
      </c>
      <c r="GA13" s="20" t="s">
        <v>340</v>
      </c>
      <c r="GB13" s="21" t="s">
        <v>647</v>
      </c>
      <c r="GC13" s="22" t="s">
        <v>549</v>
      </c>
      <c r="GD13" s="20" t="s">
        <v>2576</v>
      </c>
      <c r="GE13" s="21" t="s">
        <v>2577</v>
      </c>
      <c r="GF13" s="22" t="s">
        <v>2578</v>
      </c>
      <c r="GG13" s="20" t="s">
        <v>2580</v>
      </c>
      <c r="GH13" s="21" t="s">
        <v>2581</v>
      </c>
      <c r="GI13" s="22" t="s">
        <v>2582</v>
      </c>
      <c r="GJ13" s="20" t="s">
        <v>2584</v>
      </c>
      <c r="GK13" s="21" t="s">
        <v>2585</v>
      </c>
      <c r="GL13" s="22" t="s">
        <v>2586</v>
      </c>
      <c r="GM13" s="20" t="s">
        <v>2588</v>
      </c>
      <c r="GN13" s="21" t="s">
        <v>2589</v>
      </c>
      <c r="GO13" s="22" t="s">
        <v>2590</v>
      </c>
      <c r="GP13" s="20" t="s">
        <v>2592</v>
      </c>
      <c r="GQ13" s="21" t="s">
        <v>2593</v>
      </c>
      <c r="GR13" s="22" t="s">
        <v>2594</v>
      </c>
      <c r="GS13" s="20" t="s">
        <v>2596</v>
      </c>
      <c r="GT13" s="21" t="s">
        <v>2597</v>
      </c>
      <c r="GU13" s="22" t="s">
        <v>2598</v>
      </c>
      <c r="GV13" s="20" t="s">
        <v>1823</v>
      </c>
      <c r="GW13" s="21" t="s">
        <v>1824</v>
      </c>
      <c r="GX13" s="22" t="s">
        <v>50</v>
      </c>
      <c r="GY13" s="44" t="s">
        <v>2601</v>
      </c>
      <c r="GZ13" s="21" t="s">
        <v>2676</v>
      </c>
      <c r="HA13" s="43" t="s">
        <v>2602</v>
      </c>
      <c r="HB13" s="44" t="s">
        <v>2604</v>
      </c>
      <c r="HC13" s="21" t="s">
        <v>2677</v>
      </c>
      <c r="HD13" s="43" t="s">
        <v>2605</v>
      </c>
      <c r="HE13" s="44" t="s">
        <v>2607</v>
      </c>
      <c r="HF13" s="21" t="s">
        <v>2678</v>
      </c>
      <c r="HG13" s="43" t="s">
        <v>2608</v>
      </c>
      <c r="HH13" s="44" t="s">
        <v>2610</v>
      </c>
      <c r="HI13" s="21" t="s">
        <v>2679</v>
      </c>
      <c r="HJ13" s="43" t="s">
        <v>2611</v>
      </c>
      <c r="HK13" s="44" t="s">
        <v>2613</v>
      </c>
      <c r="HL13" s="21" t="s">
        <v>2680</v>
      </c>
      <c r="HM13" s="43" t="s">
        <v>2614</v>
      </c>
      <c r="HN13" s="44" t="s">
        <v>1631</v>
      </c>
      <c r="HO13" s="21" t="s">
        <v>2681</v>
      </c>
      <c r="HP13" s="43" t="s">
        <v>2616</v>
      </c>
      <c r="HQ13" s="44" t="s">
        <v>2618</v>
      </c>
      <c r="HR13" s="21" t="s">
        <v>2682</v>
      </c>
      <c r="HS13" s="22" t="s">
        <v>2619</v>
      </c>
      <c r="HT13" s="44" t="s">
        <v>2621</v>
      </c>
      <c r="HU13" s="21" t="s">
        <v>2683</v>
      </c>
      <c r="HV13" s="43" t="s">
        <v>2622</v>
      </c>
      <c r="HW13" s="44" t="s">
        <v>1631</v>
      </c>
      <c r="HX13" s="21" t="s">
        <v>2681</v>
      </c>
      <c r="HY13" s="43" t="s">
        <v>2616</v>
      </c>
      <c r="HZ13" s="44" t="s">
        <v>2625</v>
      </c>
      <c r="IA13" s="42" t="s">
        <v>2626</v>
      </c>
      <c r="IB13" s="43" t="s">
        <v>2627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2630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2634</v>
      </c>
      <c r="IP13" s="42" t="s">
        <v>2635</v>
      </c>
      <c r="IQ13" s="43" t="s">
        <v>2636</v>
      </c>
      <c r="IR13" s="44" t="s">
        <v>2638</v>
      </c>
      <c r="IS13" s="42" t="s">
        <v>2639</v>
      </c>
      <c r="IT13" s="43" t="s">
        <v>1027</v>
      </c>
      <c r="IU13" s="20" t="s">
        <v>2641</v>
      </c>
      <c r="IV13" s="21" t="s">
        <v>2642</v>
      </c>
      <c r="IW13" s="22" t="s">
        <v>2643</v>
      </c>
      <c r="IX13" s="20" t="s">
        <v>2645</v>
      </c>
      <c r="IY13" s="21" t="s">
        <v>2646</v>
      </c>
      <c r="IZ13" s="22" t="s">
        <v>2647</v>
      </c>
      <c r="JA13" s="44" t="s">
        <v>583</v>
      </c>
      <c r="JB13" s="21" t="s">
        <v>2684</v>
      </c>
      <c r="JC13" s="43" t="s">
        <v>2522</v>
      </c>
      <c r="JD13" s="44" t="s">
        <v>2650</v>
      </c>
      <c r="JE13" s="21" t="s">
        <v>2685</v>
      </c>
      <c r="JF13" s="43" t="s">
        <v>2651</v>
      </c>
      <c r="JG13" s="44" t="s">
        <v>2653</v>
      </c>
      <c r="JH13" s="21" t="s">
        <v>2686</v>
      </c>
      <c r="JI13" s="43" t="s">
        <v>2654</v>
      </c>
      <c r="JJ13" s="53" t="s">
        <v>2655</v>
      </c>
      <c r="JK13" s="54" t="s">
        <v>2687</v>
      </c>
      <c r="JL13" s="55" t="s">
        <v>2656</v>
      </c>
      <c r="JM13" s="20" t="s">
        <v>2659</v>
      </c>
      <c r="JN13" s="21" t="s">
        <v>2660</v>
      </c>
      <c r="JO13" s="22" t="s">
        <v>2661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2665</v>
      </c>
      <c r="JY13" s="20" t="s">
        <v>2667</v>
      </c>
      <c r="JZ13" s="21" t="s">
        <v>2668</v>
      </c>
      <c r="KA13" s="22" t="s">
        <v>2669</v>
      </c>
      <c r="KB13" s="20" t="s">
        <v>1599</v>
      </c>
      <c r="KC13" s="21" t="s">
        <v>1600</v>
      </c>
      <c r="KD13" s="22" t="s">
        <v>2671</v>
      </c>
      <c r="KE13" s="20" t="s">
        <v>2673</v>
      </c>
      <c r="KF13" s="21" t="s">
        <v>2674</v>
      </c>
      <c r="KG13" s="22" t="s">
        <v>2675</v>
      </c>
      <c r="KH13" s="20" t="s">
        <v>2690</v>
      </c>
      <c r="KI13" s="21" t="s">
        <v>2691</v>
      </c>
      <c r="KJ13" s="22" t="s">
        <v>2692</v>
      </c>
      <c r="KK13" s="20" t="s">
        <v>2694</v>
      </c>
      <c r="KL13" s="21" t="s">
        <v>2695</v>
      </c>
      <c r="KM13" s="22" t="s">
        <v>2696</v>
      </c>
      <c r="KN13" s="44" t="s">
        <v>2698</v>
      </c>
      <c r="KO13" s="21" t="s">
        <v>2728</v>
      </c>
      <c r="KP13" s="43" t="s">
        <v>2699</v>
      </c>
      <c r="KQ13" s="44" t="s">
        <v>2701</v>
      </c>
      <c r="KR13" s="21" t="s">
        <v>2729</v>
      </c>
      <c r="KS13" s="43" t="s">
        <v>2702</v>
      </c>
      <c r="KT13" s="44" t="s">
        <v>2704</v>
      </c>
      <c r="KU13" s="21" t="s">
        <v>2730</v>
      </c>
      <c r="KV13" s="43" t="s">
        <v>2705</v>
      </c>
      <c r="KW13" s="44" t="s">
        <v>1067</v>
      </c>
      <c r="KX13" s="21" t="s">
        <v>2731</v>
      </c>
      <c r="KY13" s="43" t="s">
        <v>611</v>
      </c>
      <c r="KZ13" s="44" t="s">
        <v>1945</v>
      </c>
      <c r="LA13" s="21" t="s">
        <v>2732</v>
      </c>
      <c r="LB13" s="43" t="s">
        <v>1076</v>
      </c>
      <c r="LC13" s="44" t="s">
        <v>2709</v>
      </c>
      <c r="LD13" s="21" t="s">
        <v>2733</v>
      </c>
      <c r="LE13" s="43" t="s">
        <v>2710</v>
      </c>
      <c r="LF13" s="44" t="s">
        <v>2712</v>
      </c>
      <c r="LG13" s="21" t="s">
        <v>2734</v>
      </c>
      <c r="LH13" s="43" t="s">
        <v>2713</v>
      </c>
      <c r="LI13" s="44" t="s">
        <v>1759</v>
      </c>
      <c r="LJ13" s="21" t="s">
        <v>2735</v>
      </c>
      <c r="LK13" s="43" t="s">
        <v>1760</v>
      </c>
      <c r="LL13" s="44" t="s">
        <v>2716</v>
      </c>
      <c r="LM13" s="21" t="s">
        <v>2736</v>
      </c>
      <c r="LN13" s="43" t="s">
        <v>2717</v>
      </c>
      <c r="LO13" s="44" t="s">
        <v>2719</v>
      </c>
      <c r="LP13" s="21" t="s">
        <v>2737</v>
      </c>
      <c r="LQ13" s="43" t="s">
        <v>2720</v>
      </c>
      <c r="LR13" s="20" t="s">
        <v>2722</v>
      </c>
      <c r="LS13" s="21" t="s">
        <v>2723</v>
      </c>
      <c r="LT13" s="22" t="s">
        <v>2724</v>
      </c>
      <c r="LU13" s="44" t="s">
        <v>2726</v>
      </c>
      <c r="LV13" s="21" t="s">
        <v>2738</v>
      </c>
      <c r="LW13" s="45" t="s">
        <v>2727</v>
      </c>
      <c r="LX13" s="18" t="s">
        <v>2596</v>
      </c>
      <c r="LY13" s="18" t="s">
        <v>2739</v>
      </c>
      <c r="LZ13" s="18" t="s">
        <v>2598</v>
      </c>
      <c r="MA13" s="20" t="s">
        <v>359</v>
      </c>
      <c r="MB13" s="21" t="s">
        <v>151</v>
      </c>
      <c r="MC13" s="22" t="s">
        <v>775</v>
      </c>
      <c r="MD13" s="20" t="s">
        <v>2742</v>
      </c>
      <c r="ME13" s="21" t="s">
        <v>2743</v>
      </c>
      <c r="MF13" s="22" t="s">
        <v>2744</v>
      </c>
      <c r="MG13" s="20" t="s">
        <v>2746</v>
      </c>
      <c r="MH13" s="21" t="s">
        <v>2747</v>
      </c>
      <c r="MI13" s="21" t="s">
        <v>2748</v>
      </c>
      <c r="MJ13" s="20" t="s">
        <v>2750</v>
      </c>
      <c r="MK13" s="21" t="s">
        <v>2751</v>
      </c>
      <c r="ML13" s="22" t="s">
        <v>2752</v>
      </c>
      <c r="MM13" s="20" t="s">
        <v>1591</v>
      </c>
      <c r="MN13" s="21" t="s">
        <v>1592</v>
      </c>
      <c r="MO13" s="22" t="s">
        <v>1593</v>
      </c>
      <c r="MP13" s="20" t="s">
        <v>2755</v>
      </c>
      <c r="MQ13" s="21" t="s">
        <v>2756</v>
      </c>
      <c r="MR13" s="22" t="s">
        <v>2757</v>
      </c>
      <c r="MS13" s="20" t="s">
        <v>196</v>
      </c>
      <c r="MT13" s="21" t="s">
        <v>707</v>
      </c>
      <c r="MU13" s="22" t="s">
        <v>225</v>
      </c>
      <c r="MV13" s="35" t="s">
        <v>2759</v>
      </c>
      <c r="MW13" s="36" t="s">
        <v>2760</v>
      </c>
      <c r="MX13" s="33" t="s">
        <v>2761</v>
      </c>
      <c r="MY13" s="20" t="s">
        <v>2764</v>
      </c>
      <c r="MZ13" s="21" t="s">
        <v>2765</v>
      </c>
      <c r="NA13" s="22" t="s">
        <v>2766</v>
      </c>
      <c r="NB13" s="20" t="s">
        <v>2768</v>
      </c>
      <c r="NC13" s="21" t="s">
        <v>2769</v>
      </c>
      <c r="ND13" s="22" t="s">
        <v>2770</v>
      </c>
      <c r="NE13" s="20" t="s">
        <v>2772</v>
      </c>
      <c r="NF13" s="21" t="s">
        <v>2773</v>
      </c>
      <c r="NG13" s="22" t="s">
        <v>2774</v>
      </c>
      <c r="NH13" s="20" t="s">
        <v>2776</v>
      </c>
      <c r="NI13" s="21" t="s">
        <v>2777</v>
      </c>
      <c r="NJ13" s="22" t="s">
        <v>2778</v>
      </c>
      <c r="NK13" s="20" t="s">
        <v>2780</v>
      </c>
      <c r="NL13" s="21" t="s">
        <v>2781</v>
      </c>
      <c r="NM13" s="22" t="s">
        <v>2782</v>
      </c>
      <c r="NN13" s="20" t="s">
        <v>2784</v>
      </c>
      <c r="NO13" s="21" t="s">
        <v>2785</v>
      </c>
      <c r="NP13" s="22" t="s">
        <v>2786</v>
      </c>
      <c r="NQ13" s="20" t="s">
        <v>2788</v>
      </c>
      <c r="NR13" s="21" t="s">
        <v>2789</v>
      </c>
      <c r="NS13" s="22" t="s">
        <v>2790</v>
      </c>
      <c r="NT13" s="20" t="s">
        <v>2792</v>
      </c>
      <c r="NU13" s="21" t="s">
        <v>2793</v>
      </c>
      <c r="NV13" s="22" t="s">
        <v>2794</v>
      </c>
      <c r="NW13" s="20" t="s">
        <v>2796</v>
      </c>
      <c r="NX13" s="21" t="s">
        <v>2797</v>
      </c>
      <c r="NY13" s="22" t="s">
        <v>2798</v>
      </c>
      <c r="NZ13" s="20" t="s">
        <v>2800</v>
      </c>
      <c r="OA13" s="21" t="s">
        <v>2801</v>
      </c>
      <c r="OB13" s="22" t="s">
        <v>2802</v>
      </c>
      <c r="OC13" s="44" t="s">
        <v>2804</v>
      </c>
      <c r="OD13" s="21" t="s">
        <v>2964</v>
      </c>
      <c r="OE13" s="43" t="s">
        <v>2805</v>
      </c>
      <c r="OF13" s="20" t="s">
        <v>2807</v>
      </c>
      <c r="OG13" s="21" t="s">
        <v>2808</v>
      </c>
      <c r="OH13" s="22" t="s">
        <v>2809</v>
      </c>
      <c r="OI13" s="44" t="s">
        <v>2811</v>
      </c>
      <c r="OJ13" s="21" t="s">
        <v>2965</v>
      </c>
      <c r="OK13" s="43" t="s">
        <v>2812</v>
      </c>
      <c r="OL13" s="44" t="s">
        <v>2814</v>
      </c>
      <c r="OM13" s="21" t="s">
        <v>2966</v>
      </c>
      <c r="ON13" s="43" t="s">
        <v>2815</v>
      </c>
      <c r="OO13" s="44" t="s">
        <v>2817</v>
      </c>
      <c r="OP13" s="21" t="s">
        <v>2967</v>
      </c>
      <c r="OQ13" s="43" t="s">
        <v>2818</v>
      </c>
      <c r="OR13" s="44" t="s">
        <v>2820</v>
      </c>
      <c r="OS13" s="21" t="s">
        <v>2968</v>
      </c>
      <c r="OT13" s="43" t="s">
        <v>2821</v>
      </c>
      <c r="OU13" s="44" t="s">
        <v>2823</v>
      </c>
      <c r="OV13" s="21" t="s">
        <v>2969</v>
      </c>
      <c r="OW13" s="43" t="s">
        <v>2824</v>
      </c>
      <c r="OX13" s="44" t="s">
        <v>19</v>
      </c>
      <c r="OY13" s="21" t="s">
        <v>2970</v>
      </c>
      <c r="OZ13" s="43" t="s">
        <v>334</v>
      </c>
      <c r="PA13" s="44" t="s">
        <v>2827</v>
      </c>
      <c r="PB13" s="21" t="s">
        <v>2971</v>
      </c>
      <c r="PC13" s="43" t="s">
        <v>2828</v>
      </c>
      <c r="PD13" s="20" t="s">
        <v>2830</v>
      </c>
      <c r="PE13" s="21" t="s">
        <v>2831</v>
      </c>
      <c r="PF13" s="22" t="s">
        <v>2832</v>
      </c>
      <c r="PG13" s="20" t="s">
        <v>1852</v>
      </c>
      <c r="PH13" s="21" t="s">
        <v>1853</v>
      </c>
      <c r="PI13" s="22" t="s">
        <v>2834</v>
      </c>
      <c r="PJ13" s="20" t="s">
        <v>2836</v>
      </c>
      <c r="PK13" s="21" t="s">
        <v>2837</v>
      </c>
      <c r="PL13" s="22" t="s">
        <v>2838</v>
      </c>
      <c r="PM13" s="20" t="s">
        <v>2840</v>
      </c>
      <c r="PN13" s="21" t="s">
        <v>2841</v>
      </c>
      <c r="PO13" s="22" t="s">
        <v>2842</v>
      </c>
      <c r="PP13" s="20" t="s">
        <v>2844</v>
      </c>
      <c r="PQ13" s="21" t="s">
        <v>2845</v>
      </c>
      <c r="PR13" s="22" t="s">
        <v>2846</v>
      </c>
      <c r="PS13" s="20" t="s">
        <v>2848</v>
      </c>
      <c r="PT13" s="21" t="s">
        <v>2849</v>
      </c>
      <c r="PU13" s="22" t="s">
        <v>2850</v>
      </c>
      <c r="PV13" s="20" t="s">
        <v>2852</v>
      </c>
      <c r="PW13" s="21" t="s">
        <v>2853</v>
      </c>
      <c r="PX13" s="22" t="s">
        <v>2854</v>
      </c>
      <c r="PY13" s="35" t="s">
        <v>2855</v>
      </c>
      <c r="PZ13" s="36" t="s">
        <v>2856</v>
      </c>
      <c r="QA13" s="33" t="s">
        <v>2857</v>
      </c>
      <c r="QB13" s="20" t="s">
        <v>2860</v>
      </c>
      <c r="QC13" s="21" t="s">
        <v>2861</v>
      </c>
      <c r="QD13" s="22" t="s">
        <v>2860</v>
      </c>
      <c r="QE13" s="20" t="s">
        <v>2863</v>
      </c>
      <c r="QF13" s="21" t="s">
        <v>2864</v>
      </c>
      <c r="QG13" s="22" t="s">
        <v>2865</v>
      </c>
      <c r="QH13" s="20" t="s">
        <v>2867</v>
      </c>
      <c r="QI13" s="21" t="s">
        <v>2868</v>
      </c>
      <c r="QJ13" s="22" t="s">
        <v>2869</v>
      </c>
      <c r="QK13" s="20" t="s">
        <v>2871</v>
      </c>
      <c r="QL13" s="21" t="s">
        <v>2872</v>
      </c>
      <c r="QM13" s="22" t="s">
        <v>2873</v>
      </c>
      <c r="QN13" s="20" t="s">
        <v>362</v>
      </c>
      <c r="QO13" s="21" t="s">
        <v>2875</v>
      </c>
      <c r="QP13" s="22" t="s">
        <v>2876</v>
      </c>
      <c r="QQ13" s="20" t="s">
        <v>1599</v>
      </c>
      <c r="QR13" s="21" t="s">
        <v>1600</v>
      </c>
      <c r="QS13" s="22" t="s">
        <v>2878</v>
      </c>
      <c r="QT13" s="20" t="s">
        <v>2880</v>
      </c>
      <c r="QU13" s="21" t="s">
        <v>2881</v>
      </c>
      <c r="QV13" s="22" t="s">
        <v>2882</v>
      </c>
      <c r="QW13" s="20" t="s">
        <v>2884</v>
      </c>
      <c r="QX13" s="21" t="s">
        <v>2885</v>
      </c>
      <c r="QY13" s="22" t="s">
        <v>2886</v>
      </c>
      <c r="QZ13" s="20" t="s">
        <v>2888</v>
      </c>
      <c r="RA13" s="21" t="s">
        <v>2889</v>
      </c>
      <c r="RB13" s="22" t="s">
        <v>2890</v>
      </c>
      <c r="RC13" s="20" t="s">
        <v>679</v>
      </c>
      <c r="RD13" s="21" t="s">
        <v>692</v>
      </c>
      <c r="RE13" s="22" t="s">
        <v>2892</v>
      </c>
      <c r="RF13" s="20" t="s">
        <v>2894</v>
      </c>
      <c r="RG13" s="21" t="s">
        <v>2895</v>
      </c>
      <c r="RH13" s="22" t="s">
        <v>2896</v>
      </c>
      <c r="RI13" s="20" t="s">
        <v>2898</v>
      </c>
      <c r="RJ13" s="21" t="s">
        <v>2899</v>
      </c>
      <c r="RK13" s="22" t="s">
        <v>2900</v>
      </c>
      <c r="RL13" s="20" t="s">
        <v>2902</v>
      </c>
      <c r="RM13" s="21" t="s">
        <v>2903</v>
      </c>
      <c r="RN13" s="22" t="s">
        <v>2904</v>
      </c>
      <c r="RO13" s="20" t="s">
        <v>2906</v>
      </c>
      <c r="RP13" s="21" t="s">
        <v>2907</v>
      </c>
      <c r="RQ13" s="22" t="s">
        <v>2908</v>
      </c>
      <c r="RR13" s="20" t="s">
        <v>2910</v>
      </c>
      <c r="RS13" s="21" t="s">
        <v>2911</v>
      </c>
      <c r="RT13" s="22" t="s">
        <v>2912</v>
      </c>
      <c r="RU13" s="20" t="s">
        <v>1845</v>
      </c>
      <c r="RV13" s="21" t="s">
        <v>2914</v>
      </c>
      <c r="RW13" s="22" t="s">
        <v>2915</v>
      </c>
      <c r="RX13" s="20" t="s">
        <v>2917</v>
      </c>
      <c r="RY13" s="21" t="s">
        <v>2918</v>
      </c>
      <c r="RZ13" s="22" t="s">
        <v>2919</v>
      </c>
      <c r="SA13" s="20" t="s">
        <v>2921</v>
      </c>
      <c r="SB13" s="21" t="s">
        <v>2922</v>
      </c>
      <c r="SC13" s="22" t="s">
        <v>2923</v>
      </c>
      <c r="SD13" s="20" t="s">
        <v>196</v>
      </c>
      <c r="SE13" s="21" t="s">
        <v>707</v>
      </c>
      <c r="SF13" s="22" t="s">
        <v>705</v>
      </c>
      <c r="SG13" s="20" t="s">
        <v>2926</v>
      </c>
      <c r="SH13" s="21" t="s">
        <v>2927</v>
      </c>
      <c r="SI13" s="22" t="s">
        <v>2928</v>
      </c>
      <c r="SJ13" s="20" t="s">
        <v>2930</v>
      </c>
      <c r="SK13" s="21" t="s">
        <v>2931</v>
      </c>
      <c r="SL13" s="22" t="s">
        <v>2932</v>
      </c>
      <c r="SM13" s="20" t="s">
        <v>2934</v>
      </c>
      <c r="SN13" s="21" t="s">
        <v>2935</v>
      </c>
      <c r="SO13" s="22" t="s">
        <v>705</v>
      </c>
      <c r="SP13" s="20" t="s">
        <v>2937</v>
      </c>
      <c r="SQ13" s="21" t="s">
        <v>2938</v>
      </c>
      <c r="SR13" s="22" t="s">
        <v>2939</v>
      </c>
      <c r="SS13" s="20" t="s">
        <v>2941</v>
      </c>
      <c r="ST13" s="21" t="s">
        <v>2942</v>
      </c>
      <c r="SU13" s="22" t="s">
        <v>2943</v>
      </c>
      <c r="SV13" s="20" t="s">
        <v>2945</v>
      </c>
      <c r="SW13" s="21" t="s">
        <v>2946</v>
      </c>
      <c r="SX13" s="22" t="s">
        <v>2947</v>
      </c>
      <c r="SY13" s="20" t="s">
        <v>2949</v>
      </c>
      <c r="SZ13" s="21" t="s">
        <v>2950</v>
      </c>
      <c r="TA13" s="22" t="s">
        <v>2951</v>
      </c>
      <c r="TB13" s="20" t="s">
        <v>2953</v>
      </c>
      <c r="TC13" s="21" t="s">
        <v>2954</v>
      </c>
      <c r="TD13" s="22" t="s">
        <v>2955</v>
      </c>
      <c r="TE13" s="20" t="s">
        <v>2957</v>
      </c>
      <c r="TF13" s="21" t="s">
        <v>2958</v>
      </c>
      <c r="TG13" s="22" t="s">
        <v>2959</v>
      </c>
      <c r="TH13" s="20" t="s">
        <v>1939</v>
      </c>
      <c r="TI13" s="21" t="s">
        <v>1940</v>
      </c>
      <c r="TJ13" s="22" t="s">
        <v>2960</v>
      </c>
      <c r="TK13" s="20" t="s">
        <v>62</v>
      </c>
      <c r="TL13" s="21" t="s">
        <v>2962</v>
      </c>
      <c r="TM13" s="22" t="s">
        <v>2963</v>
      </c>
      <c r="TN13" s="20" t="s">
        <v>2973</v>
      </c>
      <c r="TO13" s="21" t="s">
        <v>2974</v>
      </c>
      <c r="TP13" s="22" t="s">
        <v>2975</v>
      </c>
      <c r="TQ13" s="20" t="s">
        <v>2977</v>
      </c>
      <c r="TR13" s="21" t="s">
        <v>2978</v>
      </c>
      <c r="TS13" s="22" t="s">
        <v>2979</v>
      </c>
      <c r="TT13" s="20" t="s">
        <v>2981</v>
      </c>
      <c r="TU13" s="21" t="s">
        <v>2982</v>
      </c>
      <c r="TV13" s="22" t="s">
        <v>2983</v>
      </c>
      <c r="TW13" s="20" t="s">
        <v>2985</v>
      </c>
      <c r="TX13" s="21" t="s">
        <v>2986</v>
      </c>
      <c r="TY13" s="22" t="s">
        <v>2987</v>
      </c>
      <c r="TZ13" s="20" t="s">
        <v>2989</v>
      </c>
      <c r="UA13" s="21" t="s">
        <v>2990</v>
      </c>
      <c r="UB13" s="22" t="s">
        <v>2991</v>
      </c>
      <c r="UC13" s="20" t="s">
        <v>2993</v>
      </c>
      <c r="UD13" s="21" t="s">
        <v>2994</v>
      </c>
      <c r="UE13" s="22" t="s">
        <v>2995</v>
      </c>
      <c r="UF13" s="20" t="s">
        <v>2997</v>
      </c>
      <c r="UG13" s="21" t="s">
        <v>2998</v>
      </c>
      <c r="UH13" s="22" t="s">
        <v>2999</v>
      </c>
      <c r="UI13" s="20" t="s">
        <v>3001</v>
      </c>
      <c r="UJ13" s="21" t="s">
        <v>3002</v>
      </c>
      <c r="UK13" s="22" t="s">
        <v>3003</v>
      </c>
      <c r="UL13" s="20" t="s">
        <v>3005</v>
      </c>
      <c r="UM13" s="21" t="s">
        <v>3006</v>
      </c>
      <c r="UN13" s="22" t="s">
        <v>3007</v>
      </c>
      <c r="UO13" s="20" t="s">
        <v>3009</v>
      </c>
      <c r="UP13" s="21" t="s">
        <v>3010</v>
      </c>
      <c r="UQ13" s="22" t="s">
        <v>552</v>
      </c>
      <c r="UR13" s="20" t="s">
        <v>3012</v>
      </c>
      <c r="US13" s="21" t="s">
        <v>3013</v>
      </c>
      <c r="UT13" s="22" t="s">
        <v>3014</v>
      </c>
      <c r="UU13" s="20" t="s">
        <v>3016</v>
      </c>
      <c r="UV13" s="21" t="s">
        <v>3017</v>
      </c>
      <c r="UW13" s="22" t="s">
        <v>3018</v>
      </c>
      <c r="UX13" s="20" t="s">
        <v>340</v>
      </c>
      <c r="UY13" s="21" t="s">
        <v>3020</v>
      </c>
      <c r="UZ13" s="22" t="s">
        <v>342</v>
      </c>
      <c r="VA13" s="20" t="s">
        <v>2441</v>
      </c>
      <c r="VB13" s="21" t="s">
        <v>2442</v>
      </c>
      <c r="VC13" s="22" t="s">
        <v>3022</v>
      </c>
      <c r="VD13" s="20" t="s">
        <v>3024</v>
      </c>
      <c r="VE13" s="21" t="s">
        <v>3025</v>
      </c>
      <c r="VF13" s="22" t="s">
        <v>3026</v>
      </c>
      <c r="VG13" s="20" t="s">
        <v>1531</v>
      </c>
      <c r="VH13" s="21" t="s">
        <v>1532</v>
      </c>
      <c r="VI13" s="22" t="s">
        <v>3028</v>
      </c>
      <c r="VJ13" s="20" t="s">
        <v>3029</v>
      </c>
      <c r="VK13" s="21" t="s">
        <v>3030</v>
      </c>
      <c r="VL13" s="22" t="s">
        <v>3031</v>
      </c>
      <c r="VM13" s="20" t="s">
        <v>3033</v>
      </c>
      <c r="VN13" s="21" t="s">
        <v>3034</v>
      </c>
      <c r="VO13" s="22" t="s">
        <v>3035</v>
      </c>
      <c r="VP13" s="20" t="s">
        <v>3024</v>
      </c>
      <c r="VQ13" s="21" t="s">
        <v>3025</v>
      </c>
      <c r="VR13" s="22" t="s">
        <v>3037</v>
      </c>
      <c r="VS13" s="20" t="s">
        <v>3039</v>
      </c>
      <c r="VT13" s="21" t="s">
        <v>3040</v>
      </c>
      <c r="VU13" s="22" t="s">
        <v>3041</v>
      </c>
      <c r="VV13" s="20" t="s">
        <v>3043</v>
      </c>
      <c r="VW13" s="21" t="s">
        <v>3044</v>
      </c>
      <c r="VX13" s="22" t="s">
        <v>3045</v>
      </c>
      <c r="VY13" s="20" t="s">
        <v>3047</v>
      </c>
      <c r="VZ13" s="21" t="s">
        <v>3048</v>
      </c>
      <c r="WA13" s="22" t="s">
        <v>2030</v>
      </c>
      <c r="WB13" s="20" t="s">
        <v>3050</v>
      </c>
      <c r="WC13" s="21" t="s">
        <v>3051</v>
      </c>
      <c r="WD13" s="22" t="s">
        <v>3052</v>
      </c>
      <c r="WE13" s="20" t="s">
        <v>3054</v>
      </c>
      <c r="WF13" s="21" t="s">
        <v>3055</v>
      </c>
      <c r="WG13" s="22" t="s">
        <v>3056</v>
      </c>
      <c r="WH13" s="20" t="s">
        <v>3058</v>
      </c>
      <c r="WI13" s="21" t="s">
        <v>3059</v>
      </c>
      <c r="WJ13" s="22" t="s">
        <v>3060</v>
      </c>
      <c r="WK13" s="20" t="s">
        <v>196</v>
      </c>
      <c r="WL13" s="21" t="s">
        <v>707</v>
      </c>
      <c r="WM13" s="22" t="s">
        <v>3062</v>
      </c>
      <c r="WN13" s="20" t="s">
        <v>3064</v>
      </c>
      <c r="WO13" s="21" t="s">
        <v>3065</v>
      </c>
      <c r="WP13" s="22" t="s">
        <v>3066</v>
      </c>
      <c r="WQ13" s="20" t="s">
        <v>3068</v>
      </c>
      <c r="WR13" s="21" t="s">
        <v>3069</v>
      </c>
      <c r="WS13" s="22" t="s">
        <v>3070</v>
      </c>
      <c r="WT13" s="20" t="s">
        <v>3072</v>
      </c>
      <c r="WU13" s="21" t="s">
        <v>3073</v>
      </c>
      <c r="WV13" s="22" t="s">
        <v>3074</v>
      </c>
      <c r="WW13" s="20" t="s">
        <v>3076</v>
      </c>
      <c r="WX13" s="21" t="s">
        <v>3077</v>
      </c>
      <c r="WY13" s="22" t="s">
        <v>3078</v>
      </c>
      <c r="WZ13" s="20" t="s">
        <v>3080</v>
      </c>
      <c r="XA13" s="21" t="s">
        <v>3081</v>
      </c>
      <c r="XB13" s="22" t="s">
        <v>3082</v>
      </c>
      <c r="XC13" s="20" t="s">
        <v>614</v>
      </c>
      <c r="XD13" s="21" t="s">
        <v>209</v>
      </c>
      <c r="XE13" s="22" t="s">
        <v>3084</v>
      </c>
      <c r="XF13" s="20" t="s">
        <v>3086</v>
      </c>
      <c r="XG13" s="21" t="s">
        <v>3087</v>
      </c>
      <c r="XH13" s="22" t="s">
        <v>3088</v>
      </c>
      <c r="XI13" s="20" t="s">
        <v>3090</v>
      </c>
      <c r="XJ13" s="21" t="s">
        <v>3091</v>
      </c>
      <c r="XK13" s="22" t="s">
        <v>3092</v>
      </c>
      <c r="XL13" s="20" t="s">
        <v>1759</v>
      </c>
      <c r="XM13" s="21" t="s">
        <v>1166</v>
      </c>
      <c r="XN13" s="22" t="s">
        <v>3094</v>
      </c>
      <c r="XO13" s="20" t="s">
        <v>3096</v>
      </c>
      <c r="XP13" s="21" t="s">
        <v>3097</v>
      </c>
      <c r="XQ13" s="22" t="s">
        <v>3098</v>
      </c>
      <c r="XR13" s="20" t="s">
        <v>3100</v>
      </c>
      <c r="XS13" s="21" t="s">
        <v>3101</v>
      </c>
      <c r="XT13" s="22" t="s">
        <v>3102</v>
      </c>
      <c r="XU13" s="20" t="s">
        <v>340</v>
      </c>
      <c r="XV13" s="21" t="s">
        <v>647</v>
      </c>
      <c r="XW13" s="22" t="s">
        <v>342</v>
      </c>
      <c r="XX13" s="20" t="s">
        <v>3105</v>
      </c>
      <c r="XY13" s="21" t="s">
        <v>3106</v>
      </c>
      <c r="XZ13" s="22" t="s">
        <v>3107</v>
      </c>
      <c r="YA13" s="20" t="s">
        <v>3109</v>
      </c>
      <c r="YB13" s="21" t="s">
        <v>3110</v>
      </c>
      <c r="YC13" s="22" t="s">
        <v>3111</v>
      </c>
      <c r="YD13" s="20" t="s">
        <v>777</v>
      </c>
      <c r="YE13" s="21" t="s">
        <v>3113</v>
      </c>
      <c r="YF13" s="22" t="s">
        <v>778</v>
      </c>
      <c r="YG13" s="20" t="s">
        <v>3115</v>
      </c>
      <c r="YH13" s="21" t="s">
        <v>3116</v>
      </c>
      <c r="YI13" s="22" t="s">
        <v>3117</v>
      </c>
      <c r="YJ13" s="20" t="s">
        <v>3119</v>
      </c>
      <c r="YK13" s="21" t="s">
        <v>3120</v>
      </c>
      <c r="YL13" s="22" t="s">
        <v>2993</v>
      </c>
      <c r="YM13" s="20" t="s">
        <v>3122</v>
      </c>
      <c r="YN13" s="21" t="s">
        <v>3123</v>
      </c>
      <c r="YO13" s="22" t="s">
        <v>3124</v>
      </c>
      <c r="YP13" s="20" t="s">
        <v>3126</v>
      </c>
      <c r="YQ13" s="21" t="s">
        <v>3127</v>
      </c>
      <c r="YR13" s="22" t="s">
        <v>3128</v>
      </c>
      <c r="YS13" s="20" t="s">
        <v>2079</v>
      </c>
      <c r="YT13" s="21" t="s">
        <v>2080</v>
      </c>
      <c r="YU13" s="22" t="s">
        <v>3130</v>
      </c>
      <c r="YV13" s="20" t="s">
        <v>3132</v>
      </c>
      <c r="YW13" s="21" t="s">
        <v>3133</v>
      </c>
      <c r="YX13" s="22" t="s">
        <v>3134</v>
      </c>
      <c r="YY13" s="20" t="s">
        <v>3136</v>
      </c>
      <c r="YZ13" s="21" t="s">
        <v>3137</v>
      </c>
      <c r="ZA13" s="22" t="s">
        <v>3138</v>
      </c>
      <c r="ZB13" s="20" t="s">
        <v>3140</v>
      </c>
      <c r="ZC13" s="21" t="s">
        <v>3141</v>
      </c>
      <c r="ZD13" s="22" t="s">
        <v>3142</v>
      </c>
      <c r="ZE13" s="20" t="s">
        <v>3144</v>
      </c>
      <c r="ZF13" s="21" t="s">
        <v>3145</v>
      </c>
      <c r="ZG13" s="22" t="s">
        <v>3146</v>
      </c>
      <c r="ZH13" s="35" t="s">
        <v>3147</v>
      </c>
      <c r="ZI13" s="36" t="s">
        <v>3148</v>
      </c>
      <c r="ZJ13" s="33" t="s">
        <v>3149</v>
      </c>
      <c r="ZK13" s="20" t="s">
        <v>3152</v>
      </c>
      <c r="ZL13" s="21" t="s">
        <v>3153</v>
      </c>
      <c r="ZM13" s="22" t="s">
        <v>3154</v>
      </c>
      <c r="ZN13" s="20" t="s">
        <v>3009</v>
      </c>
      <c r="ZO13" s="21" t="s">
        <v>3010</v>
      </c>
      <c r="ZP13" s="22" t="s">
        <v>3156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8" t="s">
        <v>789</v>
      </c>
      <c r="B39" s="69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0" t="s">
        <v>3193</v>
      </c>
      <c r="B40" s="71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3163</v>
      </c>
    </row>
    <row r="43" spans="1:692" x14ac:dyDescent="0.25">
      <c r="B43" t="s">
        <v>3164</v>
      </c>
      <c r="C43" t="s">
        <v>3158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3165</v>
      </c>
      <c r="C44" t="s">
        <v>3158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3166</v>
      </c>
      <c r="C45" t="s">
        <v>3158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3164</v>
      </c>
      <c r="C47" t="s">
        <v>3159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3165</v>
      </c>
      <c r="C48" t="s">
        <v>3159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3166</v>
      </c>
      <c r="C49" t="s">
        <v>3159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3164</v>
      </c>
      <c r="C51" t="s">
        <v>3160</v>
      </c>
      <c r="D51">
        <f>(KH40+KK40+KN40+KQ40+KT40+KW40+KZ40+LC40+LF40+LI40+LL40+LO40+LR40+LU40+LX40)/15</f>
        <v>0</v>
      </c>
    </row>
    <row r="52" spans="2:4" x14ac:dyDescent="0.25">
      <c r="B52" t="s">
        <v>3165</v>
      </c>
      <c r="C52" t="s">
        <v>3160</v>
      </c>
      <c r="D52">
        <f>(KI40+KL40+KO40+KR40+KU40+KX40+LA40+LD40+LG40+LJ40+LM40+LP40+LV40+LY40)/15</f>
        <v>0</v>
      </c>
    </row>
    <row r="53" spans="2:4" x14ac:dyDescent="0.25">
      <c r="B53" t="s">
        <v>3166</v>
      </c>
      <c r="C53" t="s">
        <v>3160</v>
      </c>
      <c r="D53">
        <f>(KJ40+KM40+KP40+KS40+KV40+KY40+LB40+LE40+LH40+LK40+LN40+LQ40+LT40+LW40+LZ40)/15</f>
        <v>0</v>
      </c>
    </row>
    <row r="55" spans="2:4" x14ac:dyDescent="0.25">
      <c r="B55" t="s">
        <v>3164</v>
      </c>
      <c r="C55" t="s">
        <v>3161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3165</v>
      </c>
      <c r="C56" t="s">
        <v>3161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3166</v>
      </c>
      <c r="C57" t="s">
        <v>3161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3164</v>
      </c>
      <c r="C59" t="s">
        <v>3162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3165</v>
      </c>
      <c r="C60" t="s">
        <v>3162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3166</v>
      </c>
      <c r="C61" t="s">
        <v>3162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2023-12-07T15:29:55Z</cp:lastPrinted>
  <dcterms:created xsi:type="dcterms:W3CDTF">2022-12-22T06:57:03Z</dcterms:created>
  <dcterms:modified xsi:type="dcterms:W3CDTF">2023-12-07T15:32:04Z</dcterms:modified>
</cp:coreProperties>
</file>